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</Types>
</file>

<file path=_rels/.rels><?xml version="1.0" encoding="Windows-1251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����" sheetId="1" r:id="rId1"/>
    <sheet name="������ 1" sheetId="2" r:id="rId2"/>
    <sheet name="����������� �� ���" sheetId="3" r:id="rId3"/>
    <sheet name="������ 2" sheetId="4" r:id="rId4"/>
    <sheet name="����������� (111)" sheetId="5" r:id="rId5"/>
    <sheet name="����������� (100,300,850)" sheetId="6" r:id="rId6"/>
    <sheet name="����������� (242,244,247)" sheetId="7" r:id="rId7"/>
    <sheet name="����������� �������" sheetId="8" r:id="rId8"/>
    <sheet name="���������" sheetId="9" r:id="rId9"/>
    <sheet name="������ ���" sheetId="10" r:id="rId10"/>
    <sheet name="���� ������������" sheetId="11" r:id="rId11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<sst xmlns="http://schemas.openxmlformats.org/spreadsheetml/2006/main">
  <si>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�����������</t>
  </si>
  <si>
    <t>���������</t>
  </si>
  <si>
    <t>����������� �������� �����������
���������� �������</t>
  </si>
  <si>
    <t>��������</t>
  </si>
  <si>
    <t>(������������ ��������� ����, ������������� ��������)</t>
  </si>
  <si>
    <t>������� �.�.</t>
  </si>
  <si>
    <t>������� ������ �����������</t>
  </si>
  <si>
    <t>(�������)</t>
  </si>
  <si>
    <t>(����������� �������)</t>
  </si>
  <si>
    <t>"_____" _____________ ______ �.</t>
  </si>
  <si>
    <t>(���� �����������)</t>
  </si>
  <si>
    <t>���� ���������-������������� ������������</t>
  </si>
  <si>
    <t>����� �� "��������������� ����� ����������� � �������� ����� �.�. �������" �� 2023 ��� � �������� ������ 2024-2025 �����</t>
  </si>
  <si>
    <t>"30" ������� 2022 �.</t>
  </si>
  <si>
    <t>����� �� ���</t>
  </si>
  <si>
    <t>������������ ���������������� ����������:</t>
  </si>
  <si>
    <t>��������������� ���������� ����������������  ��������������� ���������� ���������� ������� "��������������� ����� ����������� � �������� ����� �.�. �������"</t>
  </si>
  <si>
    <t>����</t>
  </si>
  <si>
    <t>30.12.2022</t>
  </si>
  <si>
    <t>������������ ������, ��������������� ������� � ���������� ����������:</t>
  </si>
  <si>
    <t>������������ ����������� ���������� �������</t>
  </si>
  <si>
    <t>�� ����</t>
  </si>
  <si>
    <t>56849799</t>
  </si>
  <si>
    <t>����� ������������ ��������������� ���������������� ����������:</t>
  </si>
  <si>
    <t>141068, ���������� �������, �. �������, ���. �����������, ��. ����������, �.7</t>
  </si>
  <si>
    <t>���/���</t>
  </si>
  <si>
    <t>5018160999/501801001</t>
  </si>
  <si>
    <t>������� ���������: ���.</t>
  </si>
  <si>
    <t>�� ����</t>
  </si>
  <si>
    <t>383</t>
  </si>
  <si>
    <t>���������. �������� ��.</t>
  </si>
  <si>
    <t>���: ������� ������ �������������</t>
  </si>
  <si>
    <t>���: ������� ������ �����������</t>
  </si>
  <si>
    <t>���������: ����������� ��������</t>
  </si>
  <si>
    <t>���������: ��������</t>
  </si>
  <si>
    <t>��������� c 09.03.2022 17:11:00 ��: 02.06.2023 17:09:00</t>
  </si>
  <si>
    <t>��������� c 24.10.2022 10:44:00 ��: 17.01.2024 10:44:00</t>
  </si>
  <si>
    <t>�������� �����: A6A59F3B146A49BC92507A72BF2C5E493E790761</t>
  </si>
  <si>
    <t>�������� �����: 46C177CF9320D7E268F6CF256E5B13F95F3881B2</t>
  </si>
  <si>
    <t>��������: ������������ ������</t>
  </si>
  <si>
    <t>����� ����������: 30.12.2022 17:17:28</t>
  </si>
  <si>
    <t>����� ����������: 30.12.2022 17:16:11</t>
  </si>
  <si>
    <t>������ 1. ����������� � �������</t>
  </si>
  <si>
    <t>������������ ����������</t>
  </si>
  <si>
    <t>��� ������</t>
  </si>
  <si>
    <t>��� �� ��������� ������������� ���������� ���������</t>
  </si>
  <si>
    <t>������������� ��� (�����)</t>
  </si>
  <si>
    <t>����</t>
  </si>
  <si>
    <t>�����</t>
  </si>
  <si>
    <t>�� 2023 �. ������� ���������� ���</t>
  </si>
  <si>
    <t>�� 2024 �. ������ ��� ��������� �������</t>
  </si>
  <si>
    <t>�� 2025 �. ������ ��� ��������� �������</t>
  </si>
  <si>
    <t>������� ������� �� ������ �������� ����������� ����</t>
  </si>
  <si>
    <t>0001</t>
  </si>
  <si>
    <t>�</t>
  </si>
  <si>
    <t>������� ������� �� ����� �������� ����������� ����</t>
  </si>
  <si>
    <t>0002</t>
  </si>
  <si>
    <t>������, �����:</t>
  </si>
  <si>
    <t>1000</t>
  </si>
  <si>
    <t>� ��� �����:
������ �� �������������, �����</t>
  </si>
  <si>
    <t>1100</t>
  </si>
  <si>
    <t>120</t>
  </si>
  <si>
    <t>� ��� �����, ������</t>
  </si>
  <si>
    <t>1110</t>
  </si>
  <si>
    <t>129</t>
  </si>
  <si>
    <t>������ �� �������� �����, �����, ����������� ������ ����������, �����</t>
  </si>
  <si>
    <t>1200</t>
  </si>
  <si>
    <t>130</t>
  </si>
  <si>
    <t>� ��� �����:
�������� �� ���������� ����������� ���������� ���������������� (��������������) ������� �� ���� ������� ������� ��������-��������� �����������, ���������� ����������</t>
  </si>
  <si>
    <t>1210</t>
  </si>
  <si>
    <t>131</t>
  </si>
  <si>
    <t>������ �� �������, �����, ���� ���� ��������������� �������, �����</t>
  </si>
  <si>
    <t>1300</t>
  </si>
  <si>
    <t>140</t>
  </si>
  <si>
    <t>� ��� �����, 
���������</t>
  </si>
  <si>
    <t>1310</t>
  </si>
  <si>
    <t>141</t>
  </si>
  <si>
    <t>������������� �������� �����������, �����</t>
  </si>
  <si>
    <t>1400</t>
  </si>
  <si>
    <t>150</t>
  </si>
  <si>
    <t>� ��� �����:
������� ��������</t>
  </si>
  <si>
    <t>1410</t>
  </si>
  <si>
    <t>�������� �� ������������� ����������� ��������</t>
  </si>
  <si>
    <t>1420</t>
  </si>
  <si>
    <t>������������� �����������</t>
  </si>
  <si>
    <t>1430</t>
  </si>
  <si>
    <t>�������������</t>
  </si>
  <si>
    <t>1440</t>
  </si>
  <si>
    <t>������ ������, �����</t>
  </si>
  <si>
    <t>1500</t>
  </si>
  <si>
    <t>180</t>
  </si>
  <si>
    <t>���� ������</t>
  </si>
  <si>
    <t>1510</t>
  </si>
  <si>
    <t>������ �� �������� � ��������, �����</t>
  </si>
  <si>
    <t>1900</t>
  </si>
  <si>
    <t>�</t>
  </si>
  <si>
    <t>������ �����������, �����</t>
  </si>
  <si>
    <t>1980</t>
  </si>
  <si>
    <t>���������� �������� �������� ������� �� ���� �������� ����������� ������������� ������� ���</t>
  </si>
  <si>
    <t>1981</t>
  </si>
  <si>
    <t>510</t>
  </si>
  <si>
    <t>�������, �����</t>
  </si>
  <si>
    <t>2000</t>
  </si>
  <si>
    <t>� ��� �����:
�� ������� ���������, �����</t>
  </si>
  <si>
    <t>2100</t>
  </si>
  <si>
    <t>� ��� �����:
������ �����</t>
  </si>
  <si>
    <t>2110</t>
  </si>
  <si>
    <t>111</t>
  </si>
  <si>
    <t>211</t>
  </si>
  <si>
    <t>211.00</t>
  </si>
  <si>
    <t>� ��� �����:
������ ����� �������������� ����������</t>
  </si>
  <si>
    <t>2110.1</t>
  </si>
  <si>
    <t>� ��� ����� �������������� ��������� ("�������")</t>
  </si>
  <si>
    <t>2110.1.1</t>
  </si>
  <si>
    <t>������ ����� ������ �������������� ����������</t>
  </si>
  <si>
    <t>2110.1.2</t>
  </si>
  <si>
    <t>������ ����� ������� ���������</t>
  </si>
  <si>
    <t>2110.2</t>
  </si>
  <si>
    <t>� ��� �����: ����������� ���������</t>
  </si>
  <si>
    <t>2110.2.1</t>
  </si>
  <si>
    <t>���������������-�������������� ��������</t>
  </si>
  <si>
    <t>2110.2.2</t>
  </si>
  <si>
    <t>� ��� �����: ��� "�������"</t>
  </si>
  <si>
    <t>2110.2.2.1</t>
  </si>
  <si>
    <t>��� ������</t>
  </si>
  <si>
    <t>2110.2.2.2</t>
  </si>
  <si>
    <t>������-��������������� ��������</t>
  </si>
  <si>
    <t>2110.2.3</t>
  </si>
  <si>
    <t>������� ������������� ��������</t>
  </si>
  <si>
    <t>2110.2.4</t>
  </si>
  <si>
    <t>��������� ��������</t>
  </si>
  <si>
    <t>2110.2.5</t>
  </si>
  <si>
    <t>���������� ������� � ����������� ��������� � �������� �����</t>
  </si>
  <si>
    <t>2110.3</t>
  </si>
  <si>
    <t>266</t>
  </si>
  <si>
    <t>������ ������� ���������, � ��� ����� ���������������� ���������, �����</t>
  </si>
  <si>
    <t>2120</t>
  </si>
  <si>
    <t>112</t>
  </si>
  <si>
    <t>� ��� �����:
������ ������������ ������� ��������� � �������� � ����������� ������, �����</t>
  </si>
  <si>
    <t>2121</t>
  </si>
  <si>
    <t>212</t>
  </si>
  <si>
    <t>212.00</t>
  </si>
  <si>
    <t>������������ ������, �����</t>
  </si>
  <si>
    <t>2122</t>
  </si>
  <si>
    <t>222</t>
  </si>
  <si>
    <t>222.00</t>
  </si>
  <si>
    <t>������ ������, ������, �� ����������� ���������� ��������� � ������� ������������ ��� ������� �������� ������������ �������, �����</t>
  </si>
  <si>
    <t>2123</t>
  </si>
  <si>
    <t>226</t>
  </si>
  <si>
    <t>226.00</t>
  </si>
  <si>
    <t>���������� ����������� ���������, � ��� ����� �������� ���������� ������, �����</t>
  </si>
  <si>
    <t>2124</t>
  </si>
  <si>
    <t>260.00</t>
  </si>
  <si>
    <t>���������� ����������� ��������� � ����������� �����</t>
  </si>
  <si>
    <t>2125</t>
  </si>
  <si>
    <t>267</t>
  </si>
  <si>
    <t>���� �������, �� ����������� ����� ������ ����� ����������, ��� ���������� ��������� ����������</t>
  </si>
  <si>
    <t>2130</t>
  </si>
  <si>
    <t>113</t>
  </si>
  <si>
    <t>2131</t>
  </si>
  <si>
    <t>2132</t>
  </si>
  <si>
    <t>2133</t>
  </si>
  <si>
    <t>2134</t>
  </si>
  <si>
    <t>������ �� ������������� ����������� ����������� �� ������� �� ������ ����� ���������� � ���� ������� ���������� ����������, �����</t>
  </si>
  <si>
    <t>2140</t>
  </si>
  <si>
    <t>119</t>
  </si>
  <si>
    <t>� ��� �����:
�� ������� �� ������ �����</t>
  </si>
  <si>
    <t>2141</t>
  </si>
  <si>
    <t>213</t>
  </si>
  <si>
    <t>213.00</t>
  </si>
  <si>
    <t>���� ������� ����������</t>
  </si>
  <si>
    <t>2142</t>
  </si>
  <si>
    <t>���������� � ���� ������� ���������, �����</t>
  </si>
  <si>
    <t>2200</t>
  </si>
  <si>
    <t>300</t>
  </si>
  <si>
    <t>� ��� �����:
���������� ������� ���������, ����� ��������� ����������� ���������� ������</t>
  </si>
  <si>
    <t>2210</t>
  </si>
  <si>
    <t>320</t>
  </si>
  <si>
    <t>260</t>
  </si>
  <si>
    <t>�� ���:
�������, ����������� � ���� ���������� ������� ���������, ����� ��������� ����������� ������������</t>
  </si>
  <si>
    <t>2211</t>
  </si>
  <si>
    <t>321</t>
  </si>
  <si>
    <t>������� ���������, ������������� ���� �������� �� ���������� ��������� ����������� �� ���� ������� ��������������� �����</t>
  </si>
  <si>
    <t>2220</t>
  </si>
  <si>
    <t>340</t>
  </si>
  <si>
    <t>262, 296</t>
  </si>
  <si>
    <t>296.00</t>
  </si>
  <si>
    <t>�� ������������ ���������� ��� �� ���������� � ������� ��������, ���������, �����������, ����� � �������, � ����� �� �������������� ������� � ����� ��������� �������� � ������� �����, �������� � ���������</t>
  </si>
  <si>
    <t>2230</t>
  </si>
  <si>
    <t>350</t>
  </si>
  <si>
    <t>296</t>
  </si>
  <si>
    <t>297.00</t>
  </si>
  <si>
    <t>���� ������� ���������</t>
  </si>
  <si>
    <t>2240</t>
  </si>
  <si>
    <t>360</t>
  </si>
  <si>
    <t>262</t>
  </si>
  <si>
    <t>������ �������, ������ � ���� ��������, �����</t>
  </si>
  <si>
    <t>2300</t>
  </si>
  <si>
    <t>850</t>
  </si>
  <si>
    <t>�� ���:
����� �� ��������� ����������� � ��������� �����</t>
  </si>
  <si>
    <t>2310</t>
  </si>
  <si>
    <t>851</t>
  </si>
  <si>
    <t>291</t>
  </si>
  <si>
    <t>290.00</t>
  </si>
  <si>
    <t>���� ������ (���������� � ������ ��������) � ������� ��������� ������� ���������� ���������, � ����� ��������������� �������</t>
  </si>
  <si>
    <t>2320</t>
  </si>
  <si>
    <t>852</t>
  </si>
  <si>
    <t>������ ������� (� ��� ����� ����������������), ����� � ���� ��������</t>
  </si>
  <si>
    <t>2330</t>
  </si>
  <si>
    <t>853</t>
  </si>
  <si>
    <t>������ ������� (� ��� ����� ����������������), �����</t>
  </si>
  <si>
    <t>2330.1</t>
  </si>
  <si>
    <t>291 - 295</t>
  </si>
  <si>
    <t>������ ���� ��������</t>
  </si>
  <si>
    <t>2330.2</t>
  </si>
  <si>
    <t>296 - 297</t>
  </si>
  <si>
    <t>������������� ������������ ������������ � ���������� �����</t>
  </si>
  <si>
    <t>2400</t>
  </si>
  <si>
    <t>�� ���:
������, ��������������� ��������� �����������</t>
  </si>
  <si>
    <t>2410</t>
  </si>
  <si>
    <t>613</t>
  </si>
  <si>
    <t>241</t>
  </si>
  <si>
    <t>241.00</t>
  </si>
  <si>
    <t>������, ��������������� ���������� �����������</t>
  </si>
  <si>
    <t>2420</t>
  </si>
  <si>
    <t>623</t>
  </si>
  <si>
    <t>������, ��������������� ���� �������������� ������������ (�� ����������� ��������� � ���������� ����������)</t>
  </si>
  <si>
    <t>2430</t>
  </si>
  <si>
    <t>634</t>
  </si>
  <si>
    <t>242</t>
  </si>
  <si>
    <t>242.00</t>
  </si>
  <si>
    <t>������, ��������������� ������ ������������ � ���������� �����</t>
  </si>
  <si>
    <t>2440</t>
  </si>
  <si>
    <t>810</t>
  </si>
  <si>
    <t>������ � ������������� �����������</t>
  </si>
  <si>
    <t>2450</t>
  </si>
  <si>
    <t>862</t>
  </si>
  <si>
    <t>253</t>
  </si>
  <si>
    <t>253.00</t>
  </si>
  <si>
    <t>� ��� �����: 
������������ ������������� ������������, �����</t>
  </si>
  <si>
    <t>2451</t>
  </si>
  <si>
    <t>���� ������� �������� ��������� ���������� ����� � ������������, �����</t>
  </si>
  <si>
    <t>2452</t>
  </si>
  <si>
    <t>297</t>
  </si>
  <si>
    <t>������� � ����� ����������� ���������� ���������� � ��������������� ����������� ���������� � �������������� �������������</t>
  </si>
  <si>
    <t>2460</t>
  </si>
  <si>
    <t>863</t>
  </si>
  <si>
    <t>2461</t>
  </si>
  <si>
    <t>2462</t>
  </si>
  <si>
    <t>������ ������� (����� ������ �� ������� �������, �����, �����)</t>
  </si>
  <si>
    <t>2500</t>
  </si>
  <si>
    <t>���������� �������� ����� ���������� ��������� � ������� ���������� �� ���������� �����, ������������ � ���������� ������������ ����������</t>
  </si>
  <si>
    <t>2520</t>
  </si>
  <si>
    <t>831</t>
  </si>
  <si>
    <t>290</t>
  </si>
  <si>
    <t>������� �� ������� �������, �����, �����, �����</t>
  </si>
  <si>
    <t>2600</t>
  </si>
  <si>
    <t>� ��� �����: ������� ������-�����������������, ������-��������������� � ��������������� �����</t>
  </si>
  <si>
    <t>2610</t>
  </si>
  <si>
    <t>������� �������, �����, ����� � ����� ������������ ������� ���������������� (��������������) ���������</t>
  </si>
  <si>
    <t>2630</t>
  </si>
  <si>
    <t>243</t>
  </si>
  <si>
    <t>2631</t>
  </si>
  <si>
    <t>225,226</t>
  </si>
  <si>
    <t>229.00</t>
  </si>
  <si>
    <t>������� �������, �����, ����� ��� ����� ����������� ��������</t>
  </si>
  <si>
    <t>2632</t>
  </si>
  <si>
    <t>347</t>
  </si>
  <si>
    <t>347.00</t>
  </si>
  <si>
    <t>������� �������, �����, ����� ��� ����� ������������ �������</t>
  </si>
  <si>
    <t>2633</t>
  </si>
  <si>
    <t>344</t>
  </si>
  <si>
    <t>344.00</t>
  </si>
  <si>
    <t>������ ������� �������, ����� � �����, �����</t>
  </si>
  <si>
    <t>2640</t>
  </si>
  <si>
    <t>244</t>
  </si>
  <si>
    <t>� ��� �����:
�������, �����</t>
  </si>
  <si>
    <t>2641</t>
  </si>
  <si>
    <t>� ��� �����:
������ �����, �����</t>
  </si>
  <si>
    <t>2641.01</t>
  </si>
  <si>
    <t>221</t>
  </si>
  <si>
    <t>221.00</t>
  </si>
  <si>
    <t>2641.02</t>
  </si>
  <si>
    <t>������������ ������ (�� ����������� ������� �������������� ��������)</t>
  </si>
  <si>
    <t>2641.03</t>
  </si>
  <si>
    <t>223</t>
  </si>
  <si>
    <t>223.00</t>
  </si>
  <si>
    <t>�������� ����� �� ����������� ����������, �����</t>
  </si>
  <si>
    <t>2641.04</t>
  </si>
  <si>
    <t>224</t>
  </si>
  <si>
    <t>224.00</t>
  </si>
  <si>
    <t>������, ������ �� ���������� ���������, �� ����������� ������� (�������� � ������������) � ����������� ������������ �������, �����</t>
  </si>
  <si>
    <t>2641.05</t>
  </si>
  <si>
    <t>225</t>
  </si>
  <si>
    <t>225.00</t>
  </si>
  <si>
    <t>2641.06</t>
  </si>
  <si>
    <t>�����������, �����</t>
  </si>
  <si>
    <t>2641.07</t>
  </si>
  <si>
    <t>227</t>
  </si>
  <si>
    <t>227.00</t>
  </si>
  <si>
    <t>������ (������� � �����������) � ����������� ������������ �������, � ��� ����� ���������� ��������� � ������� ������������ ��� ������� �������� ������������ �������, �����</t>
  </si>
  <si>
    <t>2641.08</t>
  </si>
  <si>
    <t>225, 226</t>
  </si>
  <si>
    <t>� ��� �����:
����������� ������������ �������, �����</t>
  </si>
  <si>
    <t>2642</t>
  </si>
  <si>
    <t>� ��� �����: 
���������� ��������� �������� �������, �����</t>
  </si>
  <si>
    <t>2642.01</t>
  </si>
  <si>
    <t>310</t>
  </si>
  <si>
    <t>310.00</t>
  </si>
  <si>
    <t>���������� ��������� �������������� �������, �����</t>
  </si>
  <si>
    <t>2642.02</t>
  </si>
  <si>
    <t>320.00</t>
  </si>
  <si>
    <t>���������� ��������� ������������������ �������, �����</t>
  </si>
  <si>
    <t>2642.03</t>
  </si>
  <si>
    <t>330</t>
  </si>
  <si>
    <t>330.00</t>
  </si>
  <si>
    <t>���������� ��������� ������������� ���������� � ����������, ����������� � ����������� �����, �����</t>
  </si>
  <si>
    <t>2642.04</t>
  </si>
  <si>
    <t>341</t>
  </si>
  <si>
    <t>341.00</t>
  </si>
  <si>
    <t>���������� ��������� ��������� �������, �����</t>
  </si>
  <si>
    <t>2642.05</t>
  </si>
  <si>
    <t>342</t>
  </si>
  <si>
    <t>342.00</t>
  </si>
  <si>
    <t>���������� ��������� ������-��������� ����������, �����</t>
  </si>
  <si>
    <t>2642.06</t>
  </si>
  <si>
    <t>343</t>
  </si>
  <si>
    <t>343.00</t>
  </si>
  <si>
    <t>���������� ��������� ������������ ����������, �����</t>
  </si>
  <si>
    <t>2642.07</t>
  </si>
  <si>
    <t>���������� ��������� ������� ���������, ������ ������������ �������, �����</t>
  </si>
  <si>
    <t>2642.08</t>
  </si>
  <si>
    <t>345,346,349</t>
  </si>
  <si>
    <t>345.00</t>
  </si>
  <si>
    <t>���������� ��������� ������������ ������� ��� ����� ����������� ��������, �����</t>
  </si>
  <si>
    <t>2642.09</t>
  </si>
  <si>
    <t>���������� ��������� ���������������� ���� �� ���������� ���������������� ������������ � �������������� ������ ��������� �������������</t>
  </si>
  <si>
    <t>2642.10</t>
  </si>
  <si>
    <t>353</t>
  </si>
  <si>
    <t>������� �������, �����, ����� � ����� ��������, ��������, ������������ � ������ 
�� ������������ ��������������� �������������� ������</t>
  </si>
  <si>
    <t>2650</t>
  </si>
  <si>
    <t>246</t>
  </si>
  <si>
    <t>������� �������������� ��������</t>
  </si>
  <si>
    <t>2660</t>
  </si>
  <si>
    <t>247</t>
  </si>
  <si>
    <t>����������� �������� � ������� ��������������� (�������������) �������������, �����</t>
  </si>
  <si>
    <t>2700</t>
  </si>
  <si>
    <t>400</t>
  </si>
  <si>
    <t>� ��� �����:
������������ �������� ����������� ��������� ���������������� (��������������) ������������</t>
  </si>
  <si>
    <t>2710</t>
  </si>
  <si>
    <t>406</t>
  </si>
  <si>
    <t>������������� (�������������) �������� ����������� ��������� ���������������� (��������������) ������������</t>
  </si>
  <si>
    <t>2720</t>
  </si>
  <si>
    <t>407</t>
  </si>
  <si>
    <t>�������, ����������� �����, �����</t>
  </si>
  <si>
    <t>3000</t>
  </si>
  <si>
    <t>100</t>
  </si>
  <si>
    <t>� ��� �����:
����� �� �������</t>
  </si>
  <si>
    <t>3010</t>
  </si>
  <si>
    <t>����� �� ����������� ���������</t>
  </si>
  <si>
    <t>3020</t>
  </si>
  <si>
    <t>������ ������, ����������� �����</t>
  </si>
  <si>
    <t>3030</t>
  </si>
  <si>
    <t>������ �������, �����</t>
  </si>
  <si>
    <t>4000</t>
  </si>
  <si>
    <t>�� ���:
������� � ������ ������� ��������</t>
  </si>
  <si>
    <t>4010</t>
  </si>
  <si>
    <t>610</t>
  </si>
  <si>
    <t>������� � ������ ������� ����������</t>
  </si>
  <si>
    <t>4020</t>
  </si>
  <si>
    <t>����������� �� ���</t>
  </si>
  <si>
    <t>������������� ���</t>
  </si>
  <si>
    <t>� �.�. ������� �� ���������� ����������� ���������� ���������������� �������</t>
  </si>
  <si>
    <t>� �.�. �������, ��������������� � ������������ � ������� ������ ����� 1 ������ 78.1 ���������� ������� ��</t>
  </si>
  <si>
    <t>� �.�. ����������� �� �������� ����� (���������� �����) �� ������� ������ � �� ���� ���������� ����� ������������</t>
  </si>
  <si>
    <t>������ 2. �������� �� �������� �� ������� �������, �����, ����� (������ �������� �� ������� �������, �����, �����</t>
  </si>
  <si>
    <t>� �/�</t>
  </si>
  <si>
    <t>��� ������ �������</t>
  </si>
  <si>
    <t>���������� ���</t>
  </si>
  <si>
    <t>�� 2023 �. (������� ���������� ���)</t>
  </si>
  <si>
    <t>�� 2024 �. (������ ��� ��������� �������)</t>
  </si>
  <si>
    <t>�� 2025 �. (������ ��� ��������� �������)</t>
  </si>
  <si>
    <t>�� ��������� ��������� �������</t>
  </si>
  <si>
    <t>1</t>
  </si>
  <si>
    <t>������� �� ������� �������, �����, �����, �����:</t>
  </si>
  <si>
    <t>26000</t>
  </si>
  <si>
    <t>X</t>
  </si>
  <si>
    <t>x</t>
  </si>
  <si>
    <t>1.1</t>
  </si>
  <si>
    <t>� ��� �����: �� ���������� (���������), ����������� �� ������ �������� ����������� ���� ��� ���������� ���� ������������ ������ � 44-�� � ������������ ������ � 223-��</t>
  </si>
  <si>
    <t>26100</t>
  </si>
  <si>
    <t>1.2</t>
  </si>
  <si>
    <t>�� ���������� (���������), ����������� � ���������� � ��������������� ���������� ���� ��� ���������� ���� ������������ ������ N 44-�� � ������������ ������ N 223-��</t>
  </si>
  <si>
    <t>26200</t>
  </si>
  <si>
    <t>1.3</t>
  </si>
  <si>
    <t>�� ���������� (���������), ����������� �� ������ �������� ����������� ���� � ������ ���������� ������������ ������ N 44-�� � ������������ ������ N 223-��</t>
  </si>
  <si>
    <t>26300</t>
  </si>
  <si>
    <t>1.3.1</t>
  </si>
  <si>
    <t>� ��� �����: � ������������ � ����������� ������� � 44-��</t>
  </si>
  <si>
    <t>26310</t>
  </si>
  <si>
    <t>1.3.2</t>
  </si>
  <si>
    <t>� ������������ � ����������� ������� N 223-��</t>
  </si>
  <si>
    <t>26320</t>
  </si>
  <si>
    <t>1.4</t>
  </si>
  <si>
    <t>�� ���������� (���������), ����������� � ���������� � ��������������� ���������� ���� � ������ ���������� ������������ ������ N 44-�� � ������������ ������ N 223-��</t>
  </si>
  <si>
    <t>26400</t>
  </si>
  <si>
    <t>1.4.1</t>
  </si>
  <si>
    <t>� ��� �����: �� ���� ��������, ��������������� �� ���������� ����������� ���������� ���������������� (��������������) �������</t>
  </si>
  <si>
    <t>26410</t>
  </si>
  <si>
    <t>1.4.1.1</t>
  </si>
  <si>
    <t>26411</t>
  </si>
  <si>
    <t>1.4.1.2</t>
  </si>
  <si>
    <t>26412</t>
  </si>
  <si>
    <t>1.4.2</t>
  </si>
  <si>
    <t>�� ���� ��������, ��������������� � ������������ � ������� ������ ������ 1 ������ 78.1 ���������� ������� ���������� ���������</t>
  </si>
  <si>
    <t>26420</t>
  </si>
  <si>
    <t>1.4.2.1</t>
  </si>
  <si>
    <t>26421</t>
  </si>
  <si>
    <t>1.4.2.2</t>
  </si>
  <si>
    <t>26422</t>
  </si>
  <si>
    <t>1.4.3</t>
  </si>
  <si>
    <t>�� ���� ��������, ��������������� �� ������������� ����������� ��������</t>
  </si>
  <si>
    <t>26430</t>
  </si>
  <si>
    <t>1.4.4</t>
  </si>
  <si>
    <t>�� ���� ������� ������������� ������������ �����������</t>
  </si>
  <si>
    <t>26440</t>
  </si>
  <si>
    <t>1.4.4.1</t>
  </si>
  <si>
    <t>26441</t>
  </si>
  <si>
    <t>1.4.4.2</t>
  </si>
  <si>
    <t>26442</t>
  </si>
  <si>
    <t>1.4.5</t>
  </si>
  <si>
    <t>�� ���� ������ ���������� ����������� �����������</t>
  </si>
  <si>
    <t>26450</t>
  </si>
  <si>
    <t>1.4.5.1</t>
  </si>
  <si>
    <t>26451</t>
  </si>
  <si>
    <t>1.4.5.2</t>
  </si>
  <si>
    <t>26452</t>
  </si>
  <si>
    <t>2.</t>
  </si>
  <si>
    <t>����� �� ����������, ����������� � ���������� � ��������������� ���������� ���� � ������������ � ����������� ������� N 44-��, �� ���������������� ���� �������</t>
  </si>
  <si>
    <t>26500</t>
  </si>
  <si>
    <t>2.1</t>
  </si>
  <si>
    <t>� ��� ����� �� ���� ������ �������:</t>
  </si>
  <si>
    <t>26510</t>
  </si>
  <si>
    <t>2023</t>
  </si>
  <si>
    <t>2.2</t>
  </si>
  <si>
    <t>26520</t>
  </si>
  <si>
    <t>2024</t>
  </si>
  <si>
    <t>2.3</t>
  </si>
  <si>
    <t>26530</t>
  </si>
  <si>
    <t>2025</t>
  </si>
  <si>
    <t>3.</t>
  </si>
  <si>
    <t>����� �� ���������, ����������� � ���������� � ��������������� ���������� ���� � ������������ � ����������� ������� N 223-��, �� ���������������� ���� �������</t>
  </si>
  <si>
    <t>26600</t>
  </si>
  <si>
    <t>3.1</t>
  </si>
  <si>
    <t>26610</t>
  </si>
  <si>
    <t>3.2</t>
  </si>
  <si>
    <t>26620</t>
  </si>
  <si>
    <t>3.3</t>
  </si>
  <si>
    <t>26630</t>
  </si>
  <si>
    <t>������������ ���������� (�������������� ���� ����������)</t>
  </si>
  <si>
    <t>(���������)</t>
  </si>
  <si>
    <t>�����������</t>
  </si>
  <si>
    <t>(�������, ��������)</t>
  </si>
  <si>
    <t>(�������)</t>
  </si>
  <si>
    <t>"______" _________________ 20__ �.</t>
  </si>
  <si>
    <t>(������������ ��������� ��������������� ���� ������-����������)</t>
  </si>
  <si>
    <t>�.�.</t>
  </si>
  <si>
    <t>��� ����� ��������</t>
  </si>
  <si>
    <t>�������� ����������� �����������</t>
  </si>
  <si>
    <t>���������� ����� ������������ (����������� ������ ����������)</t>
  </si>
  <si>
    <t>1.1. ������� (�����������) �������� �� ������ ����� (211)</t>
  </si>
  <si>
    <t>���������, ������ ����������</t>
  </si>
  <si>
    <t>������������� �����������, ������</t>
  </si>
  <si>
    <t>�������������� ������ ������ ����� ������ ���������, ���</t>
  </si>
  <si>
    <t>���� ������ ����� � ���</t>
  </si>
  <si>
    <t>�����</t>
  </si>
  <si>
    <t>� ��� �����:</t>
  </si>
  <si>
    <t>�� ������������ ������</t>
  </si>
  <si>
    <t>�� �������� ���������������� ���������</t>
  </si>
  <si>
    <t>�� �������� �������������� ���������</t>
  </si>
  <si>
    <t>2</t>
  </si>
  <si>
    <t>3</t>
  </si>
  <si>
    <t>4</t>
  </si>
  <si>
    <t>5</t>
  </si>
  <si>
    <t>6</t>
  </si>
  <si>
    <t>7</t>
  </si>
  <si>
    <t>8</t>
  </si>
  <si>
    <t>[�� ���������], [�������������� ���������� ("�������")], [�������������],</t>
  </si>
  <si>
    <t>[�� ���������], [����������� ��������], [�������� ���������������� ����������],</t>
  </si>
  <si>
    <t>[�� ���������], [����������� ��������], [����������� ���������],</t>
  </si>
  <si>
    <t>13</t>
  </si>
  <si>
    <t>[�� ���������], [���], [���������],</t>
  </si>
  <si>
    <t>17</t>
  </si>
  <si>
    <t>[�� ���������], [�������������� ���������� ("�������")], [������],</t>
  </si>
  <si>
    <t>19</t>
  </si>
  <si>
    <t>[�� ���������], [�������������� ���������� ("�������")], [������ �/�], [����]</t>
  </si>
  <si>
    <t>21</t>
  </si>
  <si>
    <t>[�� ���������], [���], [����������],</t>
  </si>
  <si>
    <t>22</t>
  </si>
  <si>
    <t>[�� ���������], [���������������-�������������� ��������], [������������],</t>
  </si>
  <si>
    <t>44</t>
  </si>
  <si>
    <t>[�� ���������], [���], [������� �� ���],</t>
  </si>
  <si>
    <t>�����:</t>
  </si>
  <si>
    <t>�������� �� ���������� ���������������� (��������������) �������</t>
  </si>
  <si>
    <t>30</t>
  </si>
  <si>
    <t>[�� ���������], [�������������� ���������� ("�������")], [������ �/�],</t>
  </si>
  <si>
    <t>31</t>
  </si>
  <si>
    <t>32</t>
  </si>
  <si>
    <t>[�� ���������], [�������������� ���������� ("�������")], [������� ��������������� �����������],</t>
  </si>
  <si>
    <t>36</t>
  </si>
  <si>
    <t>[�� ���������], [�������������� ���������� ("�������")], [�������-��������],</t>
  </si>
  <si>
    <t>39</t>
  </si>
  <si>
    <t>[�� ���������], [��������� ��������], [������������],</t>
  </si>
  <si>
    <t>45</t>
  </si>
  <si>
    <t>[�� ���������], [�������������� ���������� ("�������")], [��������� (��������)],</t>
  </si>
  <si>
    <t>47</t>
  </si>
  <si>
    <t>[�� ���������], [���], [��������� ������� �����],</t>
  </si>
  <si>
    <t>�������� �� ���� ����</t>
  </si>
  <si>
    <t>1.1. ������� (�����������) �������� �� ������ ����� ()</t>
  </si>
  <si>
    <t>1.2. ������� (�����������) ������ ��������� ��� ����������� � ��������� ������������ (212;226)</t>
  </si>
  <si>
    <t>������������ ��������</t>
  </si>
  <si>
    <t>������� ������ ������� �� ������ ��������� � ����, ���</t>
  </si>
  <si>
    <t>���������� ����������, ���</t>
  </si>
  <si>
    <t>���������� ����</t>
  </si>
  <si>
    <t>�����, ��� (��. 3 � ��.4 � ��.5)</t>
  </si>
  <si>
    <t>[������ � ����� ������������ � �������], [���������� �������� �� ������� �������]</t>
  </si>
  <si>
    <t>[���� ������ ��������� � ������ ��������������], [���������� �������� �� ������ ����������]</t>
  </si>
  <si>
    <t>[������� �������� ��� ��������� ������������� ����������], [���������� �������� ��������]</t>
  </si>
  <si>
    <t>1.2. ������� (�����������) ������ ��������� ��� ����������� � ��������� ������������ ()</t>
  </si>
  <si>
    <t>1.3. ������� (�����������) ���������� ������ ��������� (266)</t>
  </si>
  <si>
    <t>����������� ����������, ���������� �������</t>
  </si>
  <si>
    <t>���������� ������ � ��� �� ������ ���������</t>
  </si>
  <si>
    <t>������ ������� (�������) � �����, ���</t>
  </si>
  <si>
    <t>[������� �� ����� �� �������� �� 3 ���], [��������������� ������� �������, �������������� ���� �� �������� �� 3-���]</t>
  </si>
  <si>
    <t>[������� �� ������ ��� ��� ��������� ������������������ (����� 266)], [������� �� ������ 3 ��� ��������� ������������������ �� ���� ���]</t>
  </si>
  <si>
    <t>1.3. ������� (�����������) ���������� ������ ��������� (265)</t>
  </si>
  <si>
    <t>[������ ���������� �������], [������� ���.������� �� ���������� ������������� �������� ����������]</t>
  </si>
  <si>
    <t>1.4. ������� (�����������) ��������� ������� �� ������������ ����������� � ���������� ���� ���������� ���������, � ���� ����������� ����������� ���������� ���������, � ����������� ���� ������������� ������������ ����������� (213)</t>
  </si>
  <si>
    <t>������������ ���������������� ������������� �����</t>
  </si>
  <si>
    <t>������ ���� ��� ������������������� �������, ���</t>
  </si>
  <si>
    <t>C���� ������, ���</t>
  </si>
  <si>
    <t>[������ ����� ����������� ����������� ��], [��������� ������ �� ������������ ���������� ����������� �� ������ ��������� ������������������ � � ����� � ������������ 2,9%]</t>
  </si>
  <si>
    <t>[������ ������������ ����� ������������� ������������ �����������], [�������.������ �� ������.������.�����.�� ����.����.�� ������.� ����.�����.0,2%]</t>
  </si>
  <si>
    <t>[������ ������������ ����� ������������� ������������ �����������], [��������� ������ �� ������������ ����������� ����������� 5,1%]</t>
  </si>
  <si>
    <t>[������ ����������� ����� ��], [�����.������ �� ������.����.�����.�� ������� �����.����� ����.������]</t>
  </si>
  <si>
    <t>1.4. ������� (�����������) ��������� ������� �� ������������ ����������� � ���������� ���� ���������� ���������, � ���� ����������� ����������� ���������� ���������, � ����������� ���� ������������� ������������ ����������� ()</t>
  </si>
  <si>
    <t>2. ������� (�����������) �������� �� ���������� � ���� ������� ��������� (264)</t>
  </si>
  <si>
    <t>������ ����� �������, ���</t>
  </si>
  <si>
    <t>���������� ������ � ���</t>
  </si>
  <si>
    <t>����� ����� ������, ��� (��.3 � ��.4)</t>
  </si>
  <si>
    <t>[������� �� ���������� ������� ��������� (� �������� �����) (320)]</t>
  </si>
  <si>
    <t>2. ������� (�����������) �������� �� ���������� � ���� ������� ��������� (296)</t>
  </si>
  <si>
    <t>[��������� (340)], [������� ��������� ������������� ��]</t>
  </si>
  <si>
    <t>3. ������� (�����������) �������� �� ������ �������, ������ � ���� �������� (293)</t>
  </si>
  <si>
    <t>��������� ����, ���</t>
  </si>
  <si>
    <t>������ ������, %</t>
  </si>
  <si>
    <t>����� ������������ ������, ����������� ������, ��� (��.3 � ��.4/100)</t>
  </si>
  <si>
    <t>[������ ������ � �����], [����������� ���������� ����� �� ��������������� �����]</t>
  </si>
  <si>
    <t>9</t>
  </si>
  <si>
    <t>[������ ������ � �����], [������ �������� ��������]</t>
  </si>
  <si>
    <t>3. ������� (�����������) �������� �� ������ �������, ������ � ���� �������� (291)</t>
  </si>
  <si>
    <t>[������������ �����], [������������ ����� (�� 90 �.�.)]</t>
  </si>
  <si>
    <t>[������ ������ � �����], [������ ���������]</t>
  </si>
  <si>
    <t>11</t>
  </si>
  <si>
    <t>[������������ �����], [������������ ����� (�������� ���������� �� 150 �.�.)]</t>
  </si>
  <si>
    <t>12</t>
  </si>
  <si>
    <t>[������������ �����], [������������ ����� (169 �.�.)]</t>
  </si>
  <si>
    <t>[������������ �����], [������������ ����� (�������� ���������� �� 150 �.�.)]</t>
  </si>
  <si>
    <t>14</t>
  </si>
  <si>
    <t>[������������ �����], [������������ ����� (�������� ���������� �� 120 �.�.)]</t>
  </si>
  <si>
    <t>15</t>
  </si>
  <si>
    <t>[������������ �����], [������������ ����� (�������� ���������� �� 200 �.�.)]</t>
  </si>
  <si>
    <t>16</t>
  </si>
  <si>
    <t>[������������ �����], [������������ ����� (����� 200 �.�.)]</t>
  </si>
  <si>
    <t>[����� �� ���������], [����� �� ���������]</t>
  </si>
  <si>
    <t>[��������� �����], [��������� �����]</t>
  </si>
  <si>
    <t>3. ������� (�����������) �������� �� ������ �������, ������ � ���� �������� (292;293;295;297)</t>
  </si>
  <si>
    <t>[������ ������ � �����], [������ �������� �������]</t>
  </si>
  <si>
    <t>[������ ������ � �����], [������]</t>
  </si>
  <si>
    <t>[������ ������ � �����], [������, ���� �� ���������� (���������)]</t>
  </si>
  <si>
    <t>10</t>
  </si>
  <si>
    <t>[������ ������ � �����], [������, ���� � ��������� �������]</t>
  </si>
  <si>
    <t>4. ������� (�����������) �������� �� ������������� ������������ ������������</t>
  </si>
  <si>
    <t>5. ������� (�����������) ������ �������� (����� �������� �� ������� �������, �����, �����)</t>
  </si>
  <si>
    <t>6. ������� (�����������) �������� �� ������� �������, �����, ����� ()</t>
  </si>
  <si>
    <t>��� (����������� ���) ���������� �������</t>
  </si>
  <si>
    <t>����������</t>
  </si>
  <si>
    <t>���� �� �������</t>
  </si>
  <si>
    <t>�����, ��� (��. 4 � ��.5)</t>
  </si>
  <si>
    <t>6. ������� (�����������) �������� �� ������� �������, �����, ����� (221)</t>
  </si>
  <si>
    <t>20</t>
  </si>
  <si>
    <t>[������� �� ������� �������, �����, �����] [�������� ����� ����� �� �������������� ������� � ���� �������� � ����������� (�. �������) � 2022 ���� (�����)] [221]</t>
  </si>
  <si>
    <t>2022</t>
  </si>
  <si>
    <t>[������� �� ������� �������, �����, �����] [�������� ����� ������������� � ������������� ���������� ����� � 2022 ���� (�����)] [221]</t>
  </si>
  <si>
    <t>46</t>
  </si>
  <si>
    <t>[������� �� ������� �������, �����, �����] [�������� ����� ���������� ����� (8-800) � 2022 ���� (�����)] [221]</t>
  </si>
  <si>
    <t>2021</t>
  </si>
  <si>
    <t>[������� �� ������� �������, �����, �����] [�������� ����� ���������� ����� (8-800) � 2021 ���� (������� 2021) (�����)] [221]</t>
  </si>
  <si>
    <t>2020</t>
  </si>
  <si>
    <t>6. ������� (�����������) �������� �� ������� �������, �����, ����� (223)</t>
  </si>
  <si>
    <t>[������� �� ������� �������, �����, �����] [�������� ����� �� ������ ������ ��� (���.�)] [223]</t>
  </si>
  <si>
    <t>76</t>
  </si>
  <si>
    <t>[������� �� ������� �������, �����, �����] [�������� ����� ��������� ������������� � ������������� (�. �������) � 2022 ���� (���.�)] [223]</t>
  </si>
  <si>
    <t>77</t>
  </si>
  <si>
    <t>[������� �� ������� �������, �����, �����] [������������ ������ �� ��������� ������������� � ������������� � 2022 ���� (���.�)] [223]</t>
  </si>
  <si>
    <t>161</t>
  </si>
  <si>
    <t>[������� �� ������� �������, �����, �����] [�������� ����� ��������� ������������� � ������������� (�. ����������, ��. ��������, �.3) � 2021 ����] [223] [�������� ����� ��������� ������������� � ������������� (�. ����������, ��. ��������, �.3) � 2021 ����, ���� ����������]</t>
  </si>
  <si>
    <t>6. ������� (�����������) �������� �� ������� �������, �����, ����� (224)</t>
  </si>
  <si>
    <t>[������� �� ������� �������, �����, �����] [�������� ����� �� ������������� ������������ ������ (�����)] [224]</t>
  </si>
  <si>
    <t>6. ������� (�����������) �������� �� ������� �������, �����, ����� (225)</t>
  </si>
  <si>
    <t>[������� �� ������� �������, �����, �����] [������ ��������� �� ������ ����� (��)] [225]</t>
  </si>
  <si>
    <t>59</t>
  </si>
  <si>
    <t>[������� �� ������� �������, �����, �����] [�������� ����� �� ������ ���������������� ������� (������������� ������) � 2022 ���� (8���.�)] [225]</t>
  </si>
  <si>
    <t>60</t>
  </si>
  <si>
    <t>[������� �� ������� �������, �����, �����] [������ �� ������������ ������������ �������������� ��������� �������� ������������ (����), ������� ���������� � ���������� ���������� ����� ��� ������ (����) � ������� �������� ���������� (���)  (�����)] [225]</t>
  </si>
  <si>
    <t>62</t>
  </si>
  <si>
    <t>[������� �� ������� �������, �����, �����] [������ �� ����������� � ����������� ��������� � 2022 ���� (�����)] [225]</t>
  </si>
  <si>
    <t>64</t>
  </si>
  <si>
    <t>[������� �� ������� �������, �����, �����] [����������� ������������ ��������� �������������� ������� �������� ���������� ������� � ������ (�������-����������) � 2022 ���� (�����)] [225]</t>
  </si>
  <si>
    <t>65</t>
  </si>
  <si>
    <t>[������� �� ������� �������, �����, �����] [���������� ����� �� ���������������� ������ ���������� (1 �����)] [225]</t>
  </si>
  <si>
    <t>66</t>
  </si>
  <si>
    <t>[������� �� ������� �������, �����, �����] [����������� ������������ ���� ����� �������� ������� (�����)] [225]</t>
  </si>
  <si>
    <t>67</t>
  </si>
  <si>
    <t>[������� �� ������� �������, �����, �����] [������ �� ������������ ������������ ������� ��������������� (���), �������� ������������ (��) � ������� �������� �������� (���) � 2022 ���� (�������, ����������) (�������)] [225]</t>
  </si>
  <si>
    <t>68</t>
  </si>
  <si>
    <t>[������� �� ������� �������, �����, �����] [������ �� ������������ ������������ �������������� ��������� �������� ������������ (����), ������� ���������� � ���������� ���������� ����� ��� ������ (����) � ������� �������� ���������� (���) ��������� (�����)] [225]</t>
  </si>
  <si>
    <t>70</t>
  </si>
  <si>
    <t>[������� �� ������� �������, �����, �����] [�������, ��������� �������������� ���������� (������)] [225]</t>
  </si>
  <si>
    <t>74</t>
  </si>
  <si>
    <t>[������� �� ������� �������, �����, �����] [�������� ����� �� ������������ ������������ ��������� ����������� ������� ������ ������� � ���������������� ����������� ����������������� ����� � 2022 ���� (�����)] [225]</t>
  </si>
  <si>
    <t>87</t>
  </si>
  <si>
    <t>[������� �� ������� �������, �����, �����] [������ �� ����������� � ����������� ���������, ��������������� ��������� ���������� ��������� � 2022 ���� (�����)] [225]</t>
  </si>
  <si>
    <t>88</t>
  </si>
  <si>
    <t>[������� �� ������� �������, �����, �����] [������ �� ������������ ������������ �������������� ��������� �������� ������������ (����), ������� ���������� � ���������� ���������� ����� ��� ������ (����) � ������� �������� ���������� (���) �������] [225]</t>
  </si>
  <si>
    <t>89</t>
  </si>
  <si>
    <t>[������� �� ������� �������, �����, �����] [����������� ������������ ���� ����� �������� �������] [225]</t>
  </si>
  <si>
    <t>90</t>
  </si>
  <si>
    <t>[������� �� ������� �������, �����, �����] [������ �� ���������� �����������-���������������� ������������ � ���������� ���������-������������������ ����������. �. ����������, ��. �������� , �.3] [225]</t>
  </si>
  <si>
    <t>92</t>
  </si>
  <si>
    <t>[������� �� ������� �������, �����, �����] [������ ����� � ����� � 2022 ���� (8����� ������)] [225]</t>
  </si>
  <si>
    <t>93</t>
  </si>
  <si>
    <t>[������� �� ������� �������, �����, �����] [����������� ������������ � ������������ ������ ���������� � 2022 ���� (�����)] [225]</t>
  </si>
  <si>
    <t>95</t>
  </si>
  <si>
    <t>[������� �� ������� �������, �����, �����] [���������� ����� �� ������� ��������� ������������ (����������, �.9) (1 ������)] [225]</t>
  </si>
  <si>
    <t>96</t>
  </si>
  <si>
    <t>[������� �� ������� �������, �����, �����] [������� ���������� (1 ������)] [225]</t>
  </si>
  <si>
    <t>97</t>
  </si>
  <si>
    <t>[������� �� ������� �������, �����, �����] [��������� ���������� �� ����� (1 ������)] [225]</t>
  </si>
  <si>
    <t>99</t>
  </si>
  <si>
    <t>[������� �� ������� �������, �����, �����] [���������� ����� �� ������� � ��������� ���� ��� (������)] [225]</t>
  </si>
  <si>
    <t>[������� �� ������� �������, �����, �����] [���������� ����� �� ������� ��������� ����� �� ������� - �������� ����� ������ �������� ������� ����� �� "��� - �������� ����� �. �. ��������" (������)] [225]</t>
  </si>
  <si>
    <t>102</t>
  </si>
  <si>
    <t>[������� �� ������� �������, �����, �����] [���������� ����������� ����� (������)] [225]</t>
  </si>
  <si>
    <t>103</t>
  </si>
  <si>
    <t>[������� �� ������� �������, �����, �����] [���������� ����� �� ������� ������������� (�����)] [225]</t>
  </si>
  <si>
    <t>167</t>
  </si>
  <si>
    <t>[������� �� ������� �������, �����, �����] [������ ����� �������� �������] [225]</t>
  </si>
  <si>
    <t>6. ������� (�����������) �������� �� ������� �������, �����, ����� (226)</t>
  </si>
  <si>
    <t>53</t>
  </si>
  <si>
    <t>[������� �� ������� �������, �����, �����] [�������� ����� �� ���������� ������������ (�������������) ����������� �������� ��������� � 2022 ���� (������)] [226]</t>
  </si>
  <si>
    <t>54</t>
  </si>
  <si>
    <t>[������� �� ������� �������, �����, �����] [�������� ����������� ����� (������)] [226]</t>
  </si>
  <si>
    <t>55</t>
  </si>
  <si>
    <t>[������� �� ������� �������, �����, �����] [�������� ����� �� ���������� ��������������� � ������������� ����������� �������� (������������) (���)] [226] [��������� ��� ��������� ������ ����������� ������ ��� ����������]</t>
  </si>
  <si>
    <t>[������� �� ������� �������, �����, �����] [�������� ����� �� ���������� ��������������� � ������������� ����������� �������� (������������) (���)] [226] [��������� ��� ���������� ����� ���.������ � �����������]</t>
  </si>
  <si>
    <t>[������� �� ������� �������, �����, �����] [�������� ����� �� ���������� ��������������� � ������������� ����������� �������� (������������) (���)] [226] [��������� ��� ��������� ������ ����������� ������ � �����������]</t>
  </si>
  <si>
    <t>108</t>
  </si>
  <si>
    <t>[������� �� ������� �������, �����, �����] [�������� ����� �� ��������������� ����������� (������)] [226]</t>
  </si>
  <si>
    <t>110</t>
  </si>
  <si>
    <t>[������� �� ������� �������, �����, �����] [������ ������������� �� ����������� � ���������� �������������� �������� ������� ���� (������)] [226]</t>
  </si>
  <si>
    <t>[������� �� ������� �������, �����, �����] [�������� ����� �� ����������� ��������� ��������, ��������� ������ � ���������� ����������������� �������� (������)] [226]</t>
  </si>
  <si>
    <t>115</t>
  </si>
  <si>
    <t>[������� �� ������� �������, �����, �����] [�������� ����� �� �������������-����������� � ��������������� ��������� ������� � ��������� ������� �������� �isco (���)] [226]</t>
  </si>
  <si>
    <t>117</t>
  </si>
  <si>
    <t>[������� �� ������� �������, �����, �����] [�������� ������� ��������� ����� �� ���������� VIII ��������� ������������� ���������� �������� �������������� (World Skills Russia) ���������� ������� � ��������������� ����������� �� ����������� ���������� ���� (�����)� (������)] [226]</t>
  </si>
  <si>
    <t>118</t>
  </si>
  <si>
    <t>[������� �� ������� �������, �����, �����] [������������ ���������������� ���� ������������� ��������� ���� (��������� ��������) (������)] [226]</t>
  </si>
  <si>
    <t>162</t>
  </si>
  <si>
    <t>[������� �� ������� �������, �����, �����] [�������� ����� �� ����������� �������������� ���������� ������ ������������� �������� ����������������� ���������� ������������] [226]</t>
  </si>
  <si>
    <t>163</t>
  </si>
  <si>
    <t>[������� �� ������� �������, �����, �����] [�������� ����� �������������� ������������] [226]</t>
  </si>
  <si>
    <t>165</t>
  </si>
  <si>
    <t>[������� �� ������� �������, �����, �����] [������������ ���������������� ���� ������������� ��������] [226]</t>
  </si>
  <si>
    <t>166</t>
  </si>
  <si>
    <t>[������� �� ������� �������, �����, �����] [�������� ����� �� ��������� ������������, ������] [226]</t>
  </si>
  <si>
    <t>6. ������� (�����������) �������� �� ������� �������, �����, ����� (310)</t>
  </si>
  <si>
    <t>18</t>
  </si>
  <si>
    <t>[������� �� ������� �������, �����, �����] [������������ ������������� (�����)] [310]</t>
  </si>
  <si>
    <t>[������� �� ������� �������, �����, �����] [������������ ��������� ������� (��������)] [310]</t>
  </si>
  <si>
    <t>[������� �� ������� �������, �����, �����] [������������ ������������ ��� ������� ����� (�����)] [310] [��������� STIHL MS 462 20"  3/8" 1,6 72�� Rollomatic E  (50��)+������ PA]</t>
  </si>
  <si>
    <t>121</t>
  </si>
  <si>
    <t>[������� �� ������� �������, �����, �����] [������������ ���������� (�����)] [310]</t>
  </si>
  <si>
    <t>126</t>
  </si>
  <si>
    <t>[������� �� ������� �������, �����, �����] [������������ ������ ��� N 1 ��.1 (1-�1) (�����)] [310]</t>
  </si>
  <si>
    <t>6. ������� (�����������) �������� �� ������� �������, �����, ����� (342)</t>
  </si>
  <si>
    <t>[������� �� ������� �������, �����, �����] [������� ��������� ������� (����), ��] [342] [���� ��������� ������ 0,7 (� �������), �����������, ��]</t>
  </si>
  <si>
    <t>[������� �� ������� �������, �����, �����] [������� ��������� ������� (����), ��] [342] [����� �������� �/� 0,4 (� �������), �����������, ��]</t>
  </si>
  <si>
    <t>[������� �� ������� �������, �����, �����] [������� ��������� ������� (���������� ���������), ��] [342] [���� ������, ��]</t>
  </si>
  <si>
    <t>[������� �� ������� �������, �����, �����] [������� ��������� ������� (���������� ���������), ��] [342] [���� ������, ��]</t>
  </si>
  <si>
    <t>[������� �� ������� �������, �����, �����] [������� ��������� ������� (���������� ���������), ��] [342] [�������� �������, ��]</t>
  </si>
  <si>
    <t>[������� �� ������� �������, �����, �����] [������� ��������� ������� (���������� ���������), ��] [342] [���� ������� ������������, ��]</t>
  </si>
  <si>
    <t>[������� �� ������� �������, �����, �����] [������� ��������� ������� (������ ���������), ��] [342] [�������� �-�, ��]</t>
  </si>
  <si>
    <t>[������� �� ������� �������, �����, �����] [������� ��������� ������� (������ ���������), ��] [342] [���� �������, ��]</t>
  </si>
  <si>
    <t>[������� �� ������� �������, �����, �����] [������� ��������� ������� (������ ���������), ��] [342] [����, ��]</t>
  </si>
  <si>
    <t>[������� �� ������� �������, �����, �����] [������� ��������� ������� (������ ���������), ��] [342] [������� �-�, ��]</t>
  </si>
  <si>
    <t>33</t>
  </si>
  <si>
    <t>[������� �� ������� �������, �����, �����] [������� ��������� ������� (������ ���������) �������, ��] [342] [������ �������, ��]</t>
  </si>
  <si>
    <t>[������� �� ������� �������, �����, �����] [������� ��������� ������� (������ ���������) �������, ��] [342] [�������, ��]</t>
  </si>
  <si>
    <t>[������� �� ������� �������, �����, �����] [������� ��������� ������� (������ ���������) �������, ��] [342] [������� �/�, ��]</t>
  </si>
  <si>
    <t>[������� �� ������� �������, �����, �����] [������� ��������� ������� (������ ���������) �������, ��] [342] [���� �������, ��]</t>
  </si>
  <si>
    <t>[������� �� ������� �������, �����, �����] [������� ��������� ������� (������ ���������) �������, ��] [342] [�������� �-�, ��]</t>
  </si>
  <si>
    <t>[������� �� ������� �������, �����, �����] [������� ��������� ������� (������ ���������) �������, ��] [342] [������� �-�, ��]</t>
  </si>
  <si>
    <t>[������� �� ������� �������, �����, �����] [������� ��������� ������� (������ ���������) �������, ��] [342] [������� ������� ����������, ��]</t>
  </si>
  <si>
    <t>[������� �� ������� �������, �����, �����] [������� ��������� ������� (������ ���������) �������, ��] [342] [����, ��]</t>
  </si>
  <si>
    <t>34</t>
  </si>
  <si>
    <t>[������� �� ������� �������, �����, �����] [������� ��������� ������� (�������� ���������), ��] [342] [������� 20%]</t>
  </si>
  <si>
    <t>[������� �� ������� �������, �����, �����] [������� ��������� ������� (�������� ���������), ��] [342] [�������]</t>
  </si>
  <si>
    <t>[������� �� ������� �������, �����, �����] [������� ��������� ������� (�������� ���������), ��] [342] [������ 3,2%]</t>
  </si>
  <si>
    <t>[������� �� ������� �������, �����, �����] [������� ��������� ������� (�������� ���������), ��] [342] [���� ��]</t>
  </si>
  <si>
    <t>[������� �� ������� �������, �����, �����] [������� ��������� ������� (�������� ���������), ��] [342] [������ 33%]</t>
  </si>
  <si>
    <t>[������� �� ������� �������, �����, �����] [������� ��������� ������� (�������� ���������), ��] [342] [����� ��������� 82,5%]</t>
  </si>
  <si>
    <t>[������� �� ������� �������, �����, �����] [������� ��������� ������� (�������� ���������), ��] [342] [������ 9%]</t>
  </si>
  <si>
    <t>[������� �� ������� �������, �����, �����] [������� ��������� ������� (�������� ���������), ��] [342] [��� ���� 250��]</t>
  </si>
  <si>
    <t>[������� �� ������� �������, �����, �����] [������� ��������� ������� (�������� ���������), ��] [342] [��� �������]</t>
  </si>
  <si>
    <t>[������� �� ������� �������, �����, �����] [������� ��������� ������� (�������� ���������), ��] [342] [������ ����.10�10 ��]</t>
  </si>
  <si>
    <t>[������� �� ������� �������, �����, �����] [������� ��������� ������� (�������� ���������), ��] [342] [����� ��������� ������������� ���������]</t>
  </si>
  <si>
    <t>35</t>
  </si>
  <si>
    <t>[������� �� ������� �������, �����, �����] [������� ��������� ������� (����� � ������), ��] [342] [������]</t>
  </si>
  <si>
    <t>[������� �� ������� �������, �����, �����] [������� ��������� ������� (����� � ������), ��] [342] [������]</t>
  </si>
  <si>
    <t>[������� �� ������� �������, �����, �����] [������� ��������� ������� (����� � ������), ��] [342] [�����]</t>
  </si>
  <si>
    <t>[������� �� ������� �������, �����, �����] [������� ��������� ������� (����� � ������), ��] [342] [�������]</t>
  </si>
  <si>
    <t>[������� �� ������� �������, �����, �����] [������� ��������� ������� (����� � ������), ��] [342] [�����]</t>
  </si>
  <si>
    <t>[������� �� ������� �������, �����, �����] [������� ��������� ������� (����� � ������), ��] [342] [����� ������]</t>
  </si>
  <si>
    <t>[������� �� ������� �������, �����, �����] [������� ��������� ������� (����� � ������), ��] [342] [������ ������ (�����)]</t>
  </si>
  <si>
    <t>[������� �� ������� �������, �����, �����] [������� ��������� ������� (����� � ������), ��] [342] [�������]</t>
  </si>
  <si>
    <t>[������� �� ������� �������, �����, �����] [������� ��������� ������� (����� � ������), ��] [342] [������]</t>
  </si>
  <si>
    <t>[������� �� ������� �������, �����, �����] [������� ��������� ������� (����� � ������), ��] [342] [������]</t>
  </si>
  <si>
    <t>[������� �� ������� �������, �����, �����] [������� ��������� ������� (����� � ������), ��] [342] [���������]</t>
  </si>
  <si>
    <t>[������� �� ������� �������, �����, �����] [������� ��������� ������� (����� � ������), ��] [342] [��� �������]</t>
  </si>
  <si>
    <t>[������� �� ������� �������, �����, �����] [������� ��������� ������� (����� � ������), ��] [342] [����� (����������) ������]</t>
  </si>
  <si>
    <t>[������� �� ������� �������, �����, �����] [������� ��������� ������� (����� � ������), ��] [342] [�������� ������� (���-���)]</t>
  </si>
  <si>
    <t>[������� �� ������� �������, �����, �����] [������� ��������� ������� (����� � ������), ��] [342] [����]</t>
  </si>
  <si>
    <t>[������� �� ������� �������, �����, �����] [������� ��������� ������� (����� � ������), ��] [342] [��������]</t>
  </si>
  <si>
    <t>[������� �� ������� �������, �����, �����] [������� ��������� ������� (����� � ������), ��] [342] [����� ����������]</t>
  </si>
  <si>
    <t>[������� �� ������� �������, �����, �����] [������� ��������� ������� (����� � ������), ��] [342] [��� ��������]</t>
  </si>
  <si>
    <t>[������� �� ������� �������, �����, �����] [������� ��������� ������� (����� � ������), ��] [342] [������]</t>
  </si>
  <si>
    <t>[������� �� ������� �������, �����, �����] [������� ��������� ������� (����� � ������), ��] [342] [������ ������]</t>
  </si>
  <si>
    <t>[������� �� ������� �������, �����, �����] [������� ��������� ������� (����� � ������), ��] [342] [���������]</t>
  </si>
  <si>
    <t>[������� �� ������� �������, �����, �����] [������� ��������� ������� (����� � ������), ��] [342] [������ ������ (��������)]</t>
  </si>
  <si>
    <t>[������� �� ������� �������, �����, �����] [������� ��������� ������� (����� � ������), ��] [342] [����]</t>
  </si>
  <si>
    <t>[������� �� ������� �������, �����, �����] [������� ��������� ������� (������������ �������)] [342] [�������� ���������� "˸�����"]</t>
  </si>
  <si>
    <t>[������� �� ������� �������, �����, �����] [������� ��������� ������� (������������ �������)] [342] [����� "������������ ����"]</t>
  </si>
  <si>
    <t>[������� �� ������� �������, �����, �����] [������� ��������� ������� (������������ �������)] [342] [����� ��������]</t>
  </si>
  <si>
    <t>[������� �� ������� �������, �����, �����] [������� ��������� ������� (������������ �������)] [342] [���� ��� ���� 0,5�]</t>
  </si>
  <si>
    <t>[������� �� ������� �������, �����, �����] [������� ��������� ������� (������������ �������)] [342] [���� ���. 0,5�]</t>
  </si>
  <si>
    <t>[������� �� ������� �������, �����, �����] [������� ��������� ������� (������������ �������)] [342] [����� �������]</t>
  </si>
  <si>
    <t>[������� �� ������� �������, �����, �����] [������� ��������� ������� (������������ �������)] [342] [���� 3/1 ������ ����.]</t>
  </si>
  <si>
    <t>[������� �� ������� �������, �����, �����] [������� ��������� ������� (������������ �������)] [342] [�������� �������]</t>
  </si>
  <si>
    <t>[������� �� ������� �������, �����, �����] [������� ��������� ������� (������������ �������)] [342] [������� ����]</t>
  </si>
  <si>
    <t>[������� �� ������� �������, �����, �����] [������� ��������� ������� (������������ �������)] [342] [�������� ���������� � �������� �������� 26��]</t>
  </si>
  <si>
    <t>[������� �� ������� �������, �����, �����] [������� ��������� ������� (������������ �������)] [342] [������� ������ 15��]</t>
  </si>
  <si>
    <t>[������� �� ������� �������, �����, �����] [������� ��������� ������� (������������ �������)] [342] [������� �������]</t>
  </si>
  <si>
    <t>[������� �� ������� �������, �����, �����] [������� ��������� ������� (������������ �������)] [342] [���� ����������� 95��]</t>
  </si>
  <si>
    <t>[������� �� ������� �������, �����, �����] [������� ��������� ������� (������������ �������)] [342] [��� 0,2]</t>
  </si>
  <si>
    <t>[������� �� ������� �������, �����, �����] [������� ��������� ������� (������������ �������)] [342] [�������� � ������������ 40��]</t>
  </si>
  <si>
    <t>[������� �� ������� �������, �����, �����] [������� ��������� ������� (������������ �������)] [342] [��� � ���������]</t>
  </si>
  <si>
    <t>[������� �� ������� �������, �����, �����] [������� ��������� ������� (������������ �������)] [342] [���� ��� 28��]</t>
  </si>
  <si>
    <t>[������� �� ������� �������, �����, �����] [������� ��������� ������� (������������ �������)] [342] [����-������� �� ���� �������]</t>
  </si>
  <si>
    <t>[������� �� ������� �������, �����, �����] [������� ��������� ������� (������������ �������)] [342] [������� ��������� 313��]</t>
  </si>
  <si>
    <t>[������� �� ������� �������, �����, �����] [������� ��������� ������� (������������ �������)] [342] [���������� 15��/12��]</t>
  </si>
  <si>
    <t>[������� �� ������� �������, �����, �����] [������� ��������� ������� (������������ �������)] [342] [���� ����������� Nescafe Gold 2�]</t>
  </si>
  <si>
    <t>37</t>
  </si>
  <si>
    <t>[������� �� ������� �������, �����, �����] [������� ��������� ������� (�������), ��] [342] [�������� ��� ������]</t>
  </si>
  <si>
    <t>[������� �� ������� �������, �����, �����] [������� ��������� ������� (�������), ��] [342] [����]</t>
  </si>
  <si>
    <t>[������� �� ������� �������, �����, �����] [������� ��������� ������� (�������), ��] [342] [�������� �������]</t>
  </si>
  <si>
    <t>[������� �� ������� �������, �����, �����] [������� ��������� ������� (�������), ��] [342] [������������� �������� ��� ����]</t>
  </si>
  <si>
    <t>[������� �� ������� �������, �����, �����] [������� ��������� ������� (�������), ��] [342] [������ ���������]</t>
  </si>
  <si>
    <t>[������� �� ������� �������, �����, �����] [������� ��������� ������� (�������), ��] [342] [����� ���������]</t>
  </si>
  <si>
    <t>[������� �� ������� �������, �����, �����] [������� ��������� ������� (�������), ��] [342] [�����]</t>
  </si>
  <si>
    <t>[������� �� ������� �������, �����, �����] [������� ��������� ������� (�������), ��] [342] [����� ��������]</t>
  </si>
  <si>
    <t>[������� �� ������� �������, �����, �����] [������� ��������� ������� (�������), ��] [342] [�������� �������]</t>
  </si>
  <si>
    <t>[������� �� ������� �������, �����, �����] [������� ��������� ������� (�������), ��] [342] [����� ������������]</t>
  </si>
  <si>
    <t>[������� �� ������� �������, �����, �����] [������� ��������� ������� (�������), ��] [342] [���� ���������]</t>
  </si>
  <si>
    <t>[������� �� ������� �������, �����, �����] [������� ��������� ������� (�������), ��] [342] [���������� �������]</t>
  </si>
  <si>
    <t>[������� �� ������� �������, �����, �����] [������� ��������� ������� (�������), ��] [342] [������ ��������]</t>
  </si>
  <si>
    <t>[������� �� ������� �������, �����, �����] [������� ��������� ������� (�������), ��] [342] [������ �������]</t>
  </si>
  <si>
    <t>[������� �� ������� �������, �����, �����] [������� ��������� ������� (�������), ��] [342] [��� �������]</t>
  </si>
  <si>
    <t>[������� �� ������� �������, �����, �����] [������� ��������� ������� (�������), ��] [342] [��� �����������]</t>
  </si>
  <si>
    <t>[������� �� ������� �������, �����, �����] [������� ��������� ������� (�������), ��] [342] [�������� ����� �����]</t>
  </si>
  <si>
    <t>[������� �� ������� �������, �����, �����] [������� ��������� ������� (�������), ��] [342] [������ ������������]</t>
  </si>
  <si>
    <t>[������� �� ������� �������, �����, �����] [������� ��������� ������� (�������), ��] [342] [�������� �����]</t>
  </si>
  <si>
    <t>[������� �� ������� �������, �����, �����] [������� ��������� ������� (�������), ��] [342] [������]</t>
  </si>
  <si>
    <t>[������� �� ������� �������, �����, �����] [������� ��������� ������� (�������), ��] [342] [������� �������]</t>
  </si>
  <si>
    <t>[������� �� ������� �������, �����, �����] [������� ��������� ������� (�������), ��] [342] [����� ���������]</t>
  </si>
  <si>
    <t>[������� �� ������� �������, �����, �����] [������� ��������� ������� (�������), ��] [342] [�������� ��� ����]</t>
  </si>
  <si>
    <t>[������� �� ������� �������, �����, �����] [������� ��������� ������� (�������), ��] [342] [����� ������ �������]</t>
  </si>
  <si>
    <t>[������� �� ������� �������, �����, �����] [������� ��������� ������� (�������), ��] [342] [������� ��� ��������]</t>
  </si>
  <si>
    <t>[������� �� ������� �������, �����, �����] [������� ��������� ������� (�������), ��] [342] [���������]</t>
  </si>
  <si>
    <t>[������� �� ������� �������, �����, �����] [������� ��������� ������� (�������), ��] [342] [������ �����]</t>
  </si>
  <si>
    <t>[������� �� ������� �������, �����, �����] [������� ��������� ������� (�������), ��] [342] [����� ������]</t>
  </si>
  <si>
    <t>[������� �� ������� �������, �����, �����] [������� ��������� ������� (�������), ��] [342] [����� ������� "��������"]</t>
  </si>
  <si>
    <t>[������� �� ������� �������, �����, �����] [������� ��������� ������� (�������), ��] [342] [����� �����]</t>
  </si>
  <si>
    <t>[������� �� ������� �������, �����, �����] [������� ��������� ������� (�������), ��] [342] [�������� ����]</t>
  </si>
  <si>
    <t>40</t>
  </si>
  <si>
    <t>[������� �� ������� �������, �����, �����] [������� ��������� ������� (�������) �����, ��] [342]</t>
  </si>
  <si>
    <t>41</t>
  </si>
  <si>
    <t>[������� �� ������� �������, �����, �����] [������� ��������� ������� ��� ������������ ����� ����������� � �������� ������������, ��] [342] [������ ������]</t>
  </si>
  <si>
    <t>[������� �� ������� �������, �����, �����] [������� ��������� ������� ��� ������������ ����� ����������� � �������� ������������, ��] [342] [�����]</t>
  </si>
  <si>
    <t>[������� �� ������� �������, �����, �����] [������� ��������� ������� ��� ������������ ����� ����������� � �������� ������������, ��] [342] [��������]</t>
  </si>
  <si>
    <t>[������� �� ������� �������, �����, �����] [������� ��������� ������� ��� ������������ ����� ����������� � �������� ������������, ��] [342] [�������� �/�]</t>
  </si>
  <si>
    <t>157</t>
  </si>
  <si>
    <t>[������� �� ������� �������, �����, �����] [������� ��������� ������� ��� ������������� �������� ������������, ��] [342]</t>
  </si>
  <si>
    <t>158</t>
  </si>
  <si>
    <t>[������� �� ������� �������, �����, �����] [������� ��������� ������� ��� ������������� �������� ����-��, ��] [342]</t>
  </si>
  <si>
    <t>6. ������� (�����������) �������� �� ������� �������, �����, ����� (343)</t>
  </si>
  <si>
    <t>23</t>
  </si>
  <si>
    <t>[������� �� ������� �������, �����, �����] [�������� ������� �������������� ������� (��-92) � ���������� ������� (��) � 2022 ���� (����)] [343]</t>
  </si>
  <si>
    <t>101</t>
  </si>
  <si>
    <t>[������� �� ������� �������, �����, �����] [������������ ����� ��������� (�����)] [343]</t>
  </si>
  <si>
    <t>6. ������� (�����������) �������� �� ������� �������, �����, ����� (344)</t>
  </si>
  <si>
    <t>132</t>
  </si>
  <si>
    <t>[������� �� ������� �������, �����, �����] [������������ ������������ ���������� (�����)] [344]</t>
  </si>
  <si>
    <t>6. ������� (�����������) �������� �� ������� �������, �����, ����� (346)</t>
  </si>
  <si>
    <t>[������� �� ������� �������, �����, �����] [������������ ��������� ������� ��� ������������ �������, �����] [346] [����� ���������, ��]</t>
  </si>
  <si>
    <t>[������� �� ������� �������, �����, �����] [������������ ��������� ������� ��� ������������ �������, �����] [346]</t>
  </si>
  <si>
    <t>28</t>
  </si>
  <si>
    <t>[������� �� ������� �������, �����, �����] [������������ ����������� ������� ��� ���������� ���������������-���������� ������������ ������� ���������� 2021� (�����)] [346]</t>
  </si>
  <si>
    <t>29</t>
  </si>
  <si>
    <t>[������� �� ������� �������, �����, �����] [������������ ��������� ������� ��� ������������� �������, �����] [346]</t>
  </si>
  <si>
    <t>135</t>
  </si>
  <si>
    <t>[������� �� ������� �������, �����, �����] [������������ �������� ��� ���������� ����������, �����] [346]</t>
  </si>
  <si>
    <t>136</t>
  </si>
  <si>
    <t>[������� �� ������� �������, �����, �����] [������������ �������� ��� ���������� ���������������-���������� ������������ ������� ���������� 2021�, �����] [346]</t>
  </si>
  <si>
    <t>137</t>
  </si>
  <si>
    <t>[������� �� ������� �������, �����, �����] [������������ �������� �� ����������� � ���������� �������������� �������� ������� ����, �����] [346]</t>
  </si>
  <si>
    <t>138</t>
  </si>
  <si>
    <t>[������� �� ������� �������, �����, �����] [������������ ���������� ������������ ��� ���������� ���������������-���������� ������������ ������� ���������� 2021�, �����] [346]</t>
  </si>
  <si>
    <t>139</t>
  </si>
  <si>
    <t>[������� �� ������� �������, �����, �����] [������������ ����, ������] [346]</t>
  </si>
  <si>
    <t>[������� �� ������� �������, �����, �����] [������������ ������, �����] [346]</t>
  </si>
  <si>
    <t>[������� �� ������� �������, �����, �����] [������� ��������� ������� ��� ������������ ����� �����������, �����] [346]</t>
  </si>
  <si>
    <t>142</t>
  </si>
  <si>
    <t>[������� �� ������� �������, �����, �����] [������������ ��������� ������� ��� ������������ ������� (������������ ����), �����] [346]</t>
  </si>
  <si>
    <t>143</t>
  </si>
  <si>
    <t>[������� �� ������� �������, �����, �����] [������������ ������� ������� ���������� (���), �����] [346]</t>
  </si>
  <si>
    <t>144</t>
  </si>
  <si>
    <t>[������� �� ������� �������, �����, �����] [�������� ��������������� �����, �����] [346]</t>
  </si>
  <si>
    <t>148</t>
  </si>
  <si>
    <t>[������� �� ������� �������, �����, �����] [������������ ��������-����������� ��������, �����] [346]</t>
  </si>
  <si>
    <t>154</t>
  </si>
  <si>
    <t>[������� �� ������� �������, �����, �����] [������������ ������������ �������, �����] [346]</t>
  </si>
  <si>
    <t>155</t>
  </si>
  <si>
    <t>[������� �� ������� �������, �����, �����] [������������ ������������� ������� ��� ���� ����������, �����] [346]</t>
  </si>
  <si>
    <t>6. ������� (�����������) �������� �� ������� �������, �����, ����� (347)</t>
  </si>
  <si>
    <t>[������� �� ������� �������, �����, �����] [������������ ���������� ��� ���� ��������� (�����)] [347]</t>
  </si>
  <si>
    <t>[������� �� ������� �������, �����, �����] [�������� ����� ����� �� �������������� ������� � ���� �������� (�. �������) � 2022 ���� (�����)] [221]</t>
  </si>
  <si>
    <t>[������� �� ������� �������, �����, �����] [�������� ����� ����� �� �������������� ������� � ���� �������� (�. ����������) � 2022 ���� (�����)] [221]</t>
  </si>
  <si>
    <t>[������� �� ������� �������, �����, �����] [�������� ����� ��������� ������������� � ������������� (�. ����������, ��. ��������, �.3) � 2022 ���� (���.�)] [223]</t>
  </si>
  <si>
    <t>94</t>
  </si>
  <si>
    <t>[������� �� ������� �������, �����, �����] [����������� ���������� ����� ���������� ������������ ������� �� ������� ����������� ������������� (��. ����������, �.9) (1 ������)] [225]</t>
  </si>
  <si>
    <t>[������� �� ������� �������, �����, �����] [������ ���������� ������ �������� ����� �� ���� - �������� ����� �.�. �������� �� 2022 ��� (���������� �-�) (���-���)] [226]</t>
  </si>
  <si>
    <t>[������� �� ������� �������, �����, �����] [������ ���������� ������ �������� ����� �� ���� - �������� ����� �.�. �������� �� 2021 ��� (���������� �-�) (�����)] [226]</t>
  </si>
  <si>
    <t>52</t>
  </si>
  <si>
    <t>[������� �� ������� �������, �����, �����] [�������� ����� �� ������ �� ����������� ������� ��������� ������ �������� � ��������� �������� ������������ � �������� �� ���� ������ �������� �������� (���) ����������� ��������������� ������ (���) ��� �� � 2021 ���� (�����)] [226]</t>
  </si>
  <si>
    <t>56</t>
  </si>
  <si>
    <t>[������� �� ������� �������, �����, �����] [������ ���������� ������ �������� ����� �� ���� - �������� ����� �.�. �������� �� 2021-2022 ���� (���-���)] [226]</t>
  </si>
  <si>
    <t>63</t>
  </si>
  <si>
    <t>[������� �� ������� �������, �����, �����] [�������� ����� �� ������ �� ����������� ������� ��������� ������ �������� � ��������� �������� ������������ � �������� �� ���� ������ �������� �������� (���) ����������� ��������������� ������ (���) ��� �� � 2022 ���� (�����)] [226]</t>
  </si>
  <si>
    <t>71</t>
  </si>
  <si>
    <t>[������� �� ������� �������, �����, �����] [������ �� ������������ ������������ (����������) ������ �������� ������������ (������ ���) �. ���������� � 2022 ���� (�����)] [226]</t>
  </si>
  <si>
    <t>75</t>
  </si>
  <si>
    <t>[������� �� ������� �������, �����, �����] [������ �� ������������ ������������ (����������) ������ �������� ������������ (������ ���) �. ������� � 2022 ���� (�����)] [226]</t>
  </si>
  <si>
    <t>106</t>
  </si>
  <si>
    <t>[������� �� ������� �������, �����, �����] [�������� ����� �� ���������� �������� �������� ��������� ����� (������)] [226]</t>
  </si>
  <si>
    <t>107</t>
  </si>
  <si>
    <t>[������� �� ������� �������, �����, �����] [�������� ����� �� ���������� ������������ (�������������) ����������� �������� ��������� � 2021 ���� (������)] [226]</t>
  </si>
  <si>
    <t>170</t>
  </si>
  <si>
    <t>[������� �� ������� �������, �����, �����] [�������������� ���������������� ���� (������� ���������������� ��������) �� ������������� �� ����������� �������������� ������ � ������� ������������ �������� ������������ ������ ������� 2.0� (������)] [226]</t>
  </si>
  <si>
    <t>173</t>
  </si>
  <si>
    <t>[������� �� ������� �������, �����, �����] [������� � ���������� ��������������� �������� ����������, �������] [226]</t>
  </si>
  <si>
    <t>174</t>
  </si>
  <si>
    <t>[������� �� ������� �������, �����, �����] [�������� ����� �� ����������� ���������� ����������������� �������� �� ���������� WSR �� ����������� "������������ �������� �������" (��������)] [226]</t>
  </si>
  <si>
    <t>175</t>
  </si>
  <si>
    <t>[������� �� ������� �������, �����, �����] [�������� ����� �� ����������� ���������� ����������������� �������� �� ���������� WSR �� ����������� "����������� ������� � ������� �����������������" (��������)] [226]</t>
  </si>
  <si>
    <t>176</t>
  </si>
  <si>
    <t>[������� �� ������� �������, �����, �����] [�������� ����� �� ���������� ��������������� � ������������� ����������� �������� (������������) (�������)] [226]</t>
  </si>
  <si>
    <t>6. ������� (�����������) �������� �� ������� �������, �����, ����� (227)</t>
  </si>
  <si>
    <t>[������� �� ������� �������, �����, �����] [�������� ����� �� ������������� ����������� ����������� ��������������� (�����)] [227]</t>
  </si>
  <si>
    <t>[������� �� ������� �������, �����, �����] [������������ ������������ ��� ������� ����� (�����)] [310] [USG �������� ������]</t>
  </si>
  <si>
    <t>122</t>
  </si>
  <si>
    <t>[������� �� ������� �������, �����, �����] [������������ ���������� ��� ���������� ����������������� �������� (������ � ������������ �����������), ��������] [310]</t>
  </si>
  <si>
    <t>123</t>
  </si>
  <si>
    <t>[������� �� ������� �������, �����, �����] [������������ ������-������ (�����)] [310]</t>
  </si>
  <si>
    <t>124</t>
  </si>
  <si>
    <t>[������� �� ������� �������, �����, �����] [������������ ������������ (�����)] [310]</t>
  </si>
  <si>
    <t>125</t>
  </si>
  <si>
    <t>[������� �� ������� �������, �����, �����] [������������ �������� ������ ��� ������� ���������� (�����)] [310] [������ ����������� ������� ESBE ARA (24�, 6��, 90�, 15/30/60/120���, 0-10�, ��-��)]</t>
  </si>
  <si>
    <t>128</t>
  </si>
  <si>
    <t>[������� �� ������� �������, �����, �����] [������������ ����������� (�����)] [310]</t>
  </si>
  <si>
    <t>177</t>
  </si>
  <si>
    <t>[������� �� ������� �������, �����, �����] [������������ �������� ������ ��� ������� ���������� (�����)] [310]</t>
  </si>
  <si>
    <t>178</t>
  </si>
  <si>
    <t>[������� �� ������� �������, �����, �����] [������������ ����������� (�����)] [310]</t>
  </si>
  <si>
    <t>179</t>
  </si>
  <si>
    <t>[������� �� ������� �������, �����, �����] [������������ ������� ��� ���.������� (�����)] [310]</t>
  </si>
  <si>
    <t>[������� �� ������� �������, �����, �����] [������������ �������� � ��������� ���������� (�����)] [310]</t>
  </si>
  <si>
    <t>6. ������� (�����������) �������� �� ������� �������, �����, ����� (341)</t>
  </si>
  <si>
    <t>58</t>
  </si>
  <si>
    <t>[������� �� ������� �������, �����, �����] [������������ ������� (�����)] [341]</t>
  </si>
  <si>
    <t>133</t>
  </si>
  <si>
    <t>[������� �� ������� �������, �����, �����] [������������ �������� ����������� EVROSPARK (10�), �����] [346]</t>
  </si>
  <si>
    <t>145</t>
  </si>
  <si>
    <t>[������� �� ������� �������, �����, �����] [������������ ��������� ���������� ��� ������, �����] [346]</t>
  </si>
  <si>
    <t>146</t>
  </si>
  <si>
    <t>[������� �� ������� �������, �����, �����] [������������ ��������, �����] [346]</t>
  </si>
  <si>
    <t>147</t>
  </si>
  <si>
    <t>[������� �� ������� �������, �����, �����] [������������ ���������, ��������] [346]</t>
  </si>
  <si>
    <t>149</t>
  </si>
  <si>
    <t>[������� �� ������� �������, �����, �����] [������������ ��������� ������� ��� ����������������� �������� �� ����������� "������������ ����", ��] [346]</t>
  </si>
  <si>
    <t>151</t>
  </si>
  <si>
    <t>[������� �� ������� �������, �����, �����] [������������ ����������, �����] [346]</t>
  </si>
  <si>
    <t>152</t>
  </si>
  <si>
    <t>[������� �� ������� �������, �����, �����] [������������ ����� � ����� ����������, �����] [346]</t>
  </si>
  <si>
    <t>153</t>
  </si>
  <si>
    <t>[������� �� ������� �������, �����, �����] [������������ ��������� ���������� ��� ���������� ����������������� �������� �� ����������� ������������� ����, �����] [346]</t>
  </si>
  <si>
    <t>181</t>
  </si>
  <si>
    <t>[������� �� ������� �������, �����, �����] [������������ �������� � ��������� ����������, �����] [346]</t>
  </si>
  <si>
    <t>182</t>
  </si>
  <si>
    <t>[������� �� ������� �������, �����, �����] [������������ ���������, �����] [346]</t>
  </si>
  <si>
    <t>183</t>
  </si>
  <si>
    <t>[������� �� ������� �������, �����, �����] [������������ ������������ ��� ���������� ����������������� �������� �� ����������� ������������� ����, �����] [346]</t>
  </si>
  <si>
    <t>184</t>
  </si>
  <si>
    <t>[������� �� ������� �������, �����, �����] [������������ ������-������, �����] [346]</t>
  </si>
  <si>
    <t>185</t>
  </si>
  <si>
    <t>[������� �� ������� �������, �����, �����] [������������ ������� ������� ����������, �����] [346]</t>
  </si>
  <si>
    <t>186</t>
  </si>
  <si>
    <t>[������� �� ������� �������, �����, �����] [������������ ���������� ��� ����������� ����������� ����, �����] [346]</t>
  </si>
  <si>
    <t>160</t>
  </si>
  <si>
    <t>[������� �� ������� �������, �����, �����] [������������ ������������ �� �������� ������� ��������� ����� ��� ��������� � ��� � ���] [310] [��������� ����� ��� ������ (�����) (�� 100 �.�.)]</t>
  </si>
  <si>
    <t>[������� �� ������� �������, �����, �����] [������������ ������������ �� �������� ������� ��������� ����� ��� ��������� � ��� � ���] [310] [���� ������� ��� ��������� ������������ ��� 4 (�����) (�� 100 �.�.)]</t>
  </si>
  <si>
    <t>[������� �� ������� �������, �����, �����] [������������ ������������ �� �������� ������� ��������� ����� ��� ��������� � ��� � ���] [310] [������ ��������������� 3-� ���������� (�����) (�� 100 �.�.)]</t>
  </si>
  <si>
    <t>[������� �� ������� �������, �����, �����] [������������ ������������ �� �������� ������� ��������� ����� ��� ��������� � ��� � ���] [310] [������� ������ �����/��������� ������� ��� 3 (�����) (�� 100 �.�.)]</t>
  </si>
  <si>
    <t>[������� �� ������� �������, �����, �����] [������������ ������������ �� �������� ������� ��������� ����� ��� ��������� � ��� � ���] [310] [�������� ���� � ������������ ������� ��������� ��� 2 (�����) (�� 100 �.�.)]</t>
  </si>
  <si>
    <t>[������� �� ������� �������, �����, �����] [������������ ������������ �� �������� ������� ��������� ����� ��� ��������� � ��� � ���] [310] [������-������� ������������� ��� 1 (�����) (�� 100 �.�.)]</t>
  </si>
  <si>
    <t>[������� �� ������� �������, �����, �����] [������������ ������������ �� �������� ������� ��������� ����� ��� ��������� � ��� � ���] [310] [������� �� ������� ������� ��� 3 (�����) (�� 100 �.�.)]</t>
  </si>
  <si>
    <t>[������� �� ������� �������, �����, �����] [������������ ������������ �� �������� ������� ��������� ����� ��� ��������� � ��� � ���] [310] [�������� ������� ��� ��������-�������� ������ ������� ������ ��� 2 (�����) (����� 100 �.�.)]</t>
  </si>
  <si>
    <t>[������� �� ������� �������, �����, �����] [������������ ������������ �� �������� ������� ��������� ����� ��� ��������� � ��� � ���] [310] [����������� ����������� ��� 1 (�����) (�� 100 �.�.)]</t>
  </si>
  <si>
    <t>[������� �� ������� �������, �����, �����] [������������ ������������ �� �������� ������� ��������� ����� ��� ��������� � ��� � ���] [310] [�������������� ������������ ������� ��� 3 (�����) (�� 100 �.�.)]</t>
  </si>
  <si>
    <t>[������� �� ������� �������, �����, �����] [������������ ������������ �� �������� ������� ��������� ����� ��� ��������� � ��� � ���] [310] [������ ����������� � �������� ����� ��� 2 (�����) (����� 100 �.�.)]</t>
  </si>
  <si>
    <t>[������� �� ������� �������, �����, �����] [������������ ������������ �� �������� ������� ��������� ����� ��� ��������� � ��� � ���] [310] [����������� ���������� ��� ������ �������� ���������� ��� 3 (�����) (�� 100 �.�.)]</t>
  </si>
  <si>
    <t>[������� �� ������� �������, �����, �����] [������������ ������������ �� �������� ������� ��������� ����� ��� ��������� � ��� � ���] [310] [������������������ ������������ ������������������� ���������� ��� ����� � ������ �������� ���������� (�����) (�� 100 �.�.)]</t>
  </si>
  <si>
    <t>[������� �� ������� �������, �����, �����] [������������ ������������ �� �������� ������� ��������� ����� ��� ��������� � ��� � ���] [310] [������� ��� 3 (�����) (�� 100 �.�.)]</t>
  </si>
  <si>
    <t>[������� �� ������� �������, �����, �����] [������������ ������������ �� �������� ������� ��������� ����� ��� ��������� � ��� � ���] [310] [����������� ������ ��� 5 (�����) (�� 100 �.�.)]</t>
  </si>
  <si>
    <t>[������� �� ������� �������, �����, �����] [������������ ������������ �� �������� ������� ��������� ����� ��� ��������� � ��� � ���] [310] [������� ������ ��� 4 (�����) (����� 100 �.�.)]</t>
  </si>
  <si>
    <t>[������� �� ������� �������, �����, �����] [������������ ������������ �� �������� ������� ��������� ����� ��� ��������� � ��� � ���] [310] [������������ ������� ��� 3 (�����) (����� 100 �.�.)]</t>
  </si>
  <si>
    <t>[������� �� ������� �������, �����, �����] [������������ ������������ �� �������� ������� ��������� ����� ��� ��������� � ��� � ���] [310] [������������ ������� ������ ��������� ��� 5 (�����) (�� 100 �.�.)]</t>
  </si>
  <si>
    <t>[������� �� ������� �������, �����, �����] [������������ ������������ �� �������� ������� ��������� ����� ��� ��������� � ��� � ���] [310] [���������� ��� 4 (�����) (�� 100 �.�.)]</t>
  </si>
  <si>
    <t>[������� �� ������� �������, �����, �����] [������������ ������������ �� �������� ������� ��������� ����� ��� ��������� � ��� � ���] [310] [����������� ���������� ��� ������ �������� ���� (�����) (�� 100 �.�.)]</t>
  </si>
  <si>
    <t>[������� �� ������� �������, �����, �����] [������������ ������������ �� �������� ������� ��������� ����� ��� ��������� � ��� � ���] [310] [������� � ������������ ������ ��� ��������� �������� ��� 2 (�����) (�� 100 �.�.)]</t>
  </si>
  <si>
    <t>[������� �� ������� �������, �����, �����] [������������ ������������ �� �������� ������� ��������� ����� ��� ��������� � ��� � ���] [310] [������������ ������� �������� ����� ��� ����������� � ���������� ����� ��� 3 (�����) (�� 100 �.�.)]</t>
  </si>
  <si>
    <t>[������� �� ������� �������, �����, �����] [������������ ������������ �� �������� ������� ��������� ����� ��� ��������� � ��� � ���] [310] [������������������ ����������-����������� �������� ��� �������� � ������������ ����������� ��� 4 (�����) (����� 100 �.�.)]</t>
  </si>
  <si>
    <t>[������� �� ������� �������, �����, �����] [������������ ������������ �� �������� ������� ��������� ����� ��� ��������� � ��� � ���] [310] [������������������ ���������� ��� 1 (�����) (�� 100 �.�.)]</t>
  </si>
  <si>
    <t>[������� �� ������� �������, �����, �����] [������������ ������������ �� �������� ������� ��������� ����� ��� ��������� � ��� � ���] [310] [�������� ���������� �� ������� ������ (�����) (�� 100 �.�.)]</t>
  </si>
  <si>
    <t>[������� �� ������� �������, �����, �����] [������������ ������������ �� �������� ������� ��������� ����� ��� ��������� � ��� � ���] [310] [���� �� ������� ��� �������� � ��� ��� 1 (�����) (�� 100 �.�.)]</t>
  </si>
  <si>
    <t>[������� �� ������� �������, �����, �����] [������������ ������������ �� �������� ������� ��������� ����� ��� ��������� � ��� � ���] [310] [������� ��� ���������  ��� 3 (�����) (�� 100 �.�.)]</t>
  </si>
  <si>
    <t>[������� �� ������� �������, �����, �����] [������������ ������������ �� �������� ������� ��������� ����� ��� ��������� � ��� � ���] [346] [�������� ������ � ����������������� ���������   ��� 1 (�����) (�� 100 �.�.)]</t>
  </si>
  <si>
    <t>[������� �� ������� �������, �����, �����] [������������ ������������ �� �������� ������� ��������� ����� ��� ��������� � ��� � ���] [346] [�������� ������������ ������ ������� (�����) (�� 100 �.�.)]</t>
  </si>
  <si>
    <t>[������� �� ������� �������, �����, �����] [������������ ������������ �� �������� ������� ��������� ����� ��� ��������� � ��� � ���] [346] [������������ �������� � ��������� � ����� ��������� �������� (�����) (�� 100 �.�.)]</t>
  </si>
  <si>
    <t>[������� �� ������� �������, �����, �����] [������������ ������������ �� �������� ������� ��������� ����� ��� ��������� � ��� � ���] [346] [���������� � ����������� �������� ������ ��� 1 (�����) (�� 100 �.�.)]</t>
  </si>
  <si>
    <t>[������� �� ������� �������, �����, �����] [������������ ������������ �� �������� ������� ��������� ����� ��� ��������� � ��� � ���] [346] [��������������  ������������ ����� (�����) (�� 100 �.�.)]</t>
  </si>
  <si>
    <t>78</t>
  </si>
  <si>
    <t>[������� �� ������� �������, �����, �����] [�������� ����� �� �������� ������������� ������� � 2022 ���� (���)] [223]</t>
  </si>
  <si>
    <t>80</t>
  </si>
  <si>
    <t>[������� �� ������� �������, �����, �����] [�������� ���� ���������� �� �������������� ����������� �� ��� ��������� - 2022 (���.���.�)] [223]</t>
  </si>
  <si>
    <t>81</t>
  </si>
  <si>
    <t>[������� �� ������� �������, �����, �����] [������ �� ��������������� ���� �� ��� �� ��������� ����������� (���������) � 2022 ���� (���.���.�)] [223]</t>
  </si>
  <si>
    <t>83</t>
  </si>
  <si>
    <t>[������� �� ������� �������, �����, �����] [������ �������������� (�. ����������, ��. ��������, �.3) � 2022 ���� (����)] [223]</t>
  </si>
  <si>
    <t>84</t>
  </si>
  <si>
    <t>[������� �� ������� �������, �����, �����] [������ �������������� (�. �������) � 2022 ���� (����)] [223]</t>
  </si>
  <si>
    <t>85</t>
  </si>
  <si>
    <t>[������� �� ������� �������, �����, �����] [������������ ������ �� ��������� (������� ������ ���������� � �.������� ���������� �������, ��. ������������, ��� 3) � 2022 ���� (����)] [223]</t>
  </si>
  <si>
    <t>86</t>
  </si>
  <si>
    <t>[������� �� ������� �������, �����, �����] [������������ ������ �� ��������� (������� ����� �.�. �����������) � 2022 ���� (����)] [223]</t>
  </si>
  <si>
    <t>79</t>
  </si>
  <si>
    <t>[������� �� ������� �������, �����, �����] [�������� ����� �� �������� ������������� ������� (�. ����������) � 2022 ���� (���)] [223]</t>
  </si>
  <si>
    <t>82</t>
  </si>
  <si>
    <t>[������� �� ������� �������, �����, �����] [������ �������� ������������� (�. ����������, ��. ��������, �.3) � 2022 ���� (���.�)] [223]</t>
  </si>
  <si>
    <t>1.    ����������� (������) �������� ����������� ����������� �� ������ 120 ������� �� ������������� ������������� ������ ������� ������� ��������</t>
  </si>
  <si>
    <t>1.1. ������ ������� �� ������������� ���������, ������������ � ��������������� ������������� � ����������� � ������</t>
  </si>
  <si>
    <t>������������ �������</t>
  </si>
  <si>
    <t>�� 2023 ��� (�� ������� ���������� ���)</t>
  </si>
  <si>
    <t>�� 2024 ��� (�� ������ ��� ��������� �������)</t>
  </si>
  <si>
    <t>�� 2025 ��� (�� ������ ��� ��������� �������)</t>
  </si>
  <si>
    <t>����������� ����� (��.)</t>
  </si>
  <si>
    <t>������� ����� (�����) �� ������� (���.)</t>
  </si>
  <si>
    <t>����� (���.), (��.4 x ��. 5)</t>
  </si>
  <si>
    <t>����� (���.), (��.7 x ��. 8)</t>
  </si>
  <si>
    <t>����� (���.), (��.10 x ��. 11)</t>
  </si>
  <si>
    <t>������ �� �������������� ����� � ����</t>
  </si>
  <si>
    <t>2.    ����������� (������) �������� ����������� ����������� �� ������ 130 ������� �� �������� ������� ����� (�����), ����������� ������ ������������� ������ ������� ������� ��������</t>
  </si>
  <si>
    <t>2.1. ������ ������� �� �������� �����, ���������� �����, ���������� ������� ��������� �� ������� ������</t>
  </si>
  <si>
    <t>������ �� ��������������� ����� (������� ������)</t>
  </si>
  <si>
    <t>������ �� �������������� ����� ��������</t>
  </si>
  <si>
    <t>������ �� �������������� ����� �� ���������� �����������</t>
  </si>
  <si>
    <t>������ �� �������������� ����� ���������</t>
  </si>
  <si>
    <t>������ �� ������� �������� �������</t>
  </si>
  <si>
    <t>������ �� ��������������� ����� (������ ���)</t>
  </si>
  <si>
    <t>2.2. ������ ������� �� �������� ����� (���������� �����) � ������ �������������� ���������������� �������</t>
  </si>
  <si>
    <t>35.02.03 ���������� ���������������</t>
  </si>
  <si>
    <t>54.02.01 ������ (�� ��������)</t>
  </si>
  <si>
    <t>15.02.13 ����������� ������������ � ������ ������ ���������� � �����������������</t>
  </si>
  <si>
    <t>25.02.08 ������������ ����������� ����������� ������</t>
  </si>
  <si>
    <t>38.02.03 ������������ ������������ � ���������</t>
  </si>
  <si>
    <t>08.02.07 ������ � ������������ ���������� �������������� ���������, ����������������� ������� � ����������</t>
  </si>
  <si>
    <t>15.02.15 ���������� ���������������������� ������������</t>
  </si>
  <si>
    <t>42.02.01 �������</t>
  </si>
  <si>
    <t>15.02.09 ���������� ����������</t>
  </si>
  <si>
    <t>11.01.01 ��������� ���������������� ���������� � ��������</t>
  </si>
  <si>
    <t>23.02.04 ����������� ������������ ��������-������������, ������������, �������� ����� � ������������ (�� ��������)</t>
  </si>
  <si>
    <t>���������� �������� ���������������� ��������������� �������� ����������������� �������� - �������� ���������������� ���������� �� ���������� �������, ���������� ��������</t>
  </si>
  <si>
    <t>15.01.35 ������ ��������� �����</t>
  </si>
  <si>
    <t>15.01.05 ������� (������ � �������� ���������������� ������ (��������)</t>
  </si>
  <si>
    <t>43.02.13 ���������� ��������������� ���������</t>
  </si>
  <si>
    <t>38.02.03 ������������ ������������ � ��������� �����</t>
  </si>
  <si>
    <t>22.02.06 ��������� ������������</t>
  </si>
  <si>
    <t>35.02.12 ������-�������� � ����������� �������������</t>
  </si>
  <si>
    <t>09.02.07 �������������� ������� � ����������������</t>
  </si>
  <si>
    <t>23.02.07 ����������� ������������ � ������ ����������, ������ � ��������� �����������</t>
  </si>
  <si>
    <t>24</t>
  </si>
  <si>
    <t>13.02.07 ���������������� (�� ��������)</t>
  </si>
  <si>
    <t>25</t>
  </si>
  <si>
    <t>���������� (������������) ���������, ������������ � ��������������� (�������������) �������������</t>
  </si>
  <si>
    <t>26</t>
  </si>
  <si>
    <t>27</t>
  </si>
  <si>
    <t>09.01.03 ������ �� ��������� �������� ����������</t>
  </si>
  <si>
    <t>08.01.24 ������ ��������-����������, ��������� � ���������� �����</t>
  </si>
  <si>
    <t>35.02.01 ������ � ������������ ��������� �����</t>
  </si>
  <si>
    <t>43.02.15 ��������� � ������������ ����</t>
  </si>
  <si>
    <t>08.01.25 ������ ���������� ������������ � ������������ �����</t>
  </si>
  <si>
    <t>08.02.01 ������������� � ������������ ������ � ����������</t>
  </si>
  <si>
    <t>35.01.19 ������ ������-��������� � ������������ �������������</t>
  </si>
  <si>
    <t>23.01.17 ������ �� ������� � ������������ �����������</t>
  </si>
  <si>
    <t>08.01.26 ������ �� ������� � ������������ ���������� ������ �������-������������� ���������</t>
  </si>
  <si>
    <t>15.01.36 ��������������</t>
  </si>
  <si>
    <t>38</t>
  </si>
  <si>
    <t>35.02.01 ������ � ������������ ���������</t>
  </si>
  <si>
    <t>38.02.01 ��������� � ������������� ���� (�� ��������)</t>
  </si>
  <si>
    <t>15.01.32 �������� ������� � ����������� �����������</t>
  </si>
  <si>
    <t>42</t>
  </si>
  <si>
    <t>������������ ����������� ��������������� ������������</t>
  </si>
  <si>
    <t>43</t>
  </si>
  <si>
    <t>20.02.01 ������������ ������������� �������������������� ����������</t>
  </si>
  <si>
    <t>2.3.  ������ ������� �� �������� ����� � ������ ������������� ������������ �����������</t>
  </si>
  <si>
    <t>3.    ����������� (������) �������� ����������� ����������� �� ������ 140 �������, ����, ���������, ���������� ������ ������������� ������ ������� ������� ��������</t>
  </si>
  <si>
    <t>3.1. ������ ������� �� �������, �����, ���������, ���������� ������</t>
  </si>
  <si>
    <t>�����������  ������ ����������� (���.)</t>
  </si>
  <si>
    <t>������ �� �������� ������� �� ��������� ���������� ������� ��������</t>
  </si>
  <si>
    <t>4.    ����������� (������) �������� ����������� ����������� �� ������ 150 �������������� �������� ������������ ������������� ������ ������� ������� ��������</t>
  </si>
  <si>
    <t>4.1. ������ ������� �� ������������� �������� �����������</t>
  </si>
  <si>
    <t>��������� �������������</t>
  </si>
  <si>
    <t>5.    ����������� (������) �������� ����������� ����������� �� ������ 180 ������� ������� ������������� ������ ������� ������� ��������</t>
  </si>
  <si>
    <t>5.1. ������ ������ �������</t>
  </si>
  <si>
    <t>5.2 ������ ������, ����������� �����</t>
  </si>
  <si>
    <t>��������� ���� (���.)</t>
  </si>
  <si>
    <t>������ ������ (%)</t>
  </si>
  <si>
    <t>����� ������������ ������, �������-���� ������ (���.) (��. 4 x ��. 5 / 100)</t>
  </si>
  <si>
    <t>����� ������������ ������, �������-���� ������ (���.) (��. 7 x ��. 8 / 100)</t>
  </si>
  <si>
    <t>����� ������������ ������, �������-���� ������ (���.) (��. 10 x ��. 11 / 100)</t>
  </si>
  <si>
    <t>���������� �� ������������ � �������� ���������� �� 2023 ��� � �������� ������ 2024 - 2025 ����� (������� 2)</t>
  </si>
  <si>
    <t>����� ����������� �����������, ������ (� ��������� �� ���� ������ ����� ������� - 0,00)</t>
  </si>
  <si>
    <t>2023 ���������� ���</t>
  </si>
  <si>
    <t>�������� ������</t>
  </si>
  <si>
    <t>2024 ����</t>
  </si>
  <si>
    <t>2025 ����</t>
  </si>
  <si>
    <t>�������� �� ���������� ����������� ���������� ���������������� �������</t>
  </si>
  <si>
    <t>��������, ��������������� � ������������ � ���. 2 �. 1 ������ 78.1 �� ��(���� ��������)</t>
  </si>
  <si>
    <t>�������� �� ������������� ����������� ��������</t>
  </si>
  <si>
    <t>�������� ������������� ������������ �����������</t>
  </si>
  <si>
    <t>����������� �� �������� ����� (���������� �����) �� ������� ������ � �� ���� ���������� ����� ������������</t>
  </si>
  <si>
    <t>� �.�. �� ������������ ������������ �������������</t>
  </si>
  <si>
    <t>�� ��� ������</t>
  </si>
  <si>
    <t>������ ���</t>
  </si>
  <si>
    <t>������ ���������</t>
  </si>
  <si>
    <t>������� �����������</t>
  </si>
  <si>
    <t>��� ������ ����� (�����)</t>
  </si>
  <si>
    <t>��� ������ ����� (����)</t>
  </si>
  <si>
    <t>����������</t>
  </si>
  <si>
    <t>�������������� ���������� ("�������")</t>
  </si>
  <si>
    <t>�������������</t>
  </si>
  <si>
    <t>������</t>
  </si>
  <si>
    <t>������ �/�</t>
  </si>
  <si>
    <t>������� ��������������� �����������</t>
  </si>
  <si>
    <t>�������-��������</t>
  </si>
  <si>
    <t>��������� (��������)</t>
  </si>
  <si>
    <t>������������</t>
  </si>
  <si>
    <t>������������</t>
  </si>
  <si>
    <t>���</t>
  </si>
  <si>
    <t>���������</t>
  </si>
  <si>
    <t>����������</t>
  </si>
  <si>
    <t>������� �� ���</t>
  </si>
  <si>
    <t>��������� ������� �����</t>
  </si>
  <si>
    <t>����������� ��������</t>
  </si>
  <si>
    <t>�������� ���������������� ����������</t>
  </si>
  <si>
    <t>����������� ���������</t>
  </si>
  <si>
    <t>���� ������������ � ���� �  ��  </t>
  </si>
  <si>
    <t>������������ ������������:__________</t>
  </si>
  <si>
    <t>�</t>
  </si>
  <si>
    <t>���</t>
  </si>
  <si>
    <t>������</t>
  </si>
  <si>
    <t>���������/�����������</t>
  </si>
  <si>
    <t>��������� �����������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</si>
</sst>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b/>
      <sz val="10"/>
      <name val="Verdana"/>
      <color rgb="FF000000"/>
    </font>
    <font>
      <sz val="8"/>
      <name val="Verdana"/>
      <color rgb="FF1d1d1d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i/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i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 style="thin"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 style="medium"/>
      <bottom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right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right" vertical="center" wrapText="1"/>
    </xf>
    <xf numFmtId="0" fontId="20" fillId="22" borderId="20" applyBorder="0">
      <alignment horizontal="right" vertical="center" wrapText="1"/>
    </xf>
    <xf numFmtId="0" fontId="21" fillId="23" borderId="21" applyBorder="0">
      <alignment horizontal="center" vertical="center" wrapText="1"/>
    </xf>
    <xf numFmtId="0" fontId="22" fillId="24" borderId="22" applyBorder="0">
      <alignment horizontal="righ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center" vertical="center" wrapText="1"/>
    </xf>
    <xf numFmtId="0" fontId="26" fillId="28" borderId="26" applyBorder="0">
      <alignment horizontal="right" vertical="center" wrapText="1"/>
    </xf>
    <xf numFmtId="0" fontId="27" fillId="29" borderId="27" applyBorder="0">
      <alignment horizontal="right" vertical="center" wrapText="1"/>
    </xf>
    <xf numFmtId="0" fontId="28" fillId="30" borderId="28" applyBorder="0">
      <alignment horizontal="left" vertical="center" wrapText="1"/>
    </xf>
    <xf numFmtId="0" fontId="29" fillId="31" borderId="29" applyBorder="1">
      <alignment horizontal="left" vertical="center" wrapText="1"/>
    </xf>
    <xf numFmtId="0" fontId="30" fillId="32" borderId="30" applyBorder="1">
      <alignment horizontal="left" vertical="center" wrapText="1"/>
    </xf>
    <xf numFmtId="0" fontId="31" fillId="33" borderId="31" applyBorder="1">
      <alignment horizontal="left" vertical="center" wrapText="1"/>
    </xf>
    <xf numFmtId="0" fontId="32" fillId="34" borderId="32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right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 applyProtection="1">
      <alignment horizontal="center" vertical="center" wrapText="1"/>
      <protection locked="0"/>
    </xf>
    <xf numFmtId="0" fontId="14" fillId="16" borderId="14" applyBorder="0">
      <alignment horizontal="left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4" fontId="18" fillId="20" borderId="18" applyBorder="0">
      <alignment horizontal="right" vertical="center" wrapText="1" indent="1"/>
    </xf>
    <xf numFmtId="4" fontId="19" fillId="21" borderId="19" applyBorder="0">
      <alignment horizontal="right" vertical="center" wrapText="1" indent="1"/>
    </xf>
    <xf numFmtId="4" fontId="20" fillId="22" borderId="20" applyBorder="0">
      <alignment horizontal="right" vertical="center" wrapText="1" indent="1"/>
    </xf>
    <xf numFmtId="0" fontId="21" fillId="23" borderId="21" applyBorder="0">
      <alignment horizontal="center" vertical="center" wrapText="1"/>
    </xf>
    <xf numFmtId="4" fontId="22" fillId="24" borderId="22" applyBorder="0">
      <alignment horizontal="right" vertical="center" wrapText="1" indent="1"/>
    </xf>
    <xf numFmtId="0" fontId="23" fillId="25" borderId="23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center" vertical="center" wrapText="1"/>
    </xf>
    <xf numFmtId="0" fontId="26" fillId="28" borderId="26" applyBorder="0">
      <alignment horizontal="right" vertical="center" wrapText="1"/>
    </xf>
    <xf numFmtId="0" fontId="27" fillId="29" borderId="27" applyBorder="0">
      <alignment horizontal="right" vertical="center" wrapText="1"/>
    </xf>
    <xf numFmtId="0" fontId="28" fillId="30" borderId="28" applyBorder="0">
      <alignment horizontal="left" vertical="center" wrapText="1"/>
    </xf>
    <xf numFmtId="0" fontId="29" fillId="31" borderId="29" applyBorder="1">
      <alignment horizontal="left" vertical="center" wrapText="1"/>
    </xf>
    <xf numFmtId="0" fontId="30" fillId="32" borderId="30" applyBorder="1">
      <alignment horizontal="left" vertical="center" wrapText="1"/>
    </xf>
    <xf numFmtId="0" fontId="31" fillId="33" borderId="31" applyBorder="1">
      <alignment horizontal="left" vertical="center" wrapText="1"/>
    </xf>
    <xf numFmtId="0" fontId="32" fillId="34" borderId="32" applyBorder="0">
      <alignment horizontal="right" vertical="center" wrapText="1"/>
    </xf>
  </cellXfs>
  <cellStyles>
    <cellStyle name="Normal" xfId="0" builtinId="0" customBuiltin="1"/>
    <cellStyle name="title" xfId="1"/>
    <cellStyle name="left_title" xfId="2"/>
    <cellStyle name="table_head" xfId="3"/>
    <cellStyle name="bold_center_str" xfId="4"/>
    <cellStyle name="bold_left_str" xfId="5"/>
    <cellStyle name="center_str" xfId="6"/>
    <cellStyle name="righr_str" xfId="7"/>
    <cellStyle name="left_str" xfId="8"/>
    <cellStyle name="center_str_small" xfId="9"/>
    <cellStyle name="border_center_str" xfId="10"/>
    <cellStyle name="border_left_str" xfId="11"/>
    <cellStyle name="border_bold_center_str" xfId="12"/>
    <cellStyle name="bottom_center_str" xfId="13"/>
    <cellStyle name="border_bold_left_str" xfId="14"/>
    <cellStyle name="formula_center_str" xfId="15"/>
    <cellStyle name="formula_left_str" xfId="16"/>
    <cellStyle name="border_italic_left_str" xfId="17"/>
    <cellStyle name="border_right_num" xfId="18"/>
    <cellStyle name="formula_left_num" xfId="19"/>
    <cellStyle name="border_bold_right_num" xfId="20"/>
    <cellStyle name="top_border_center_str" xfId="21"/>
    <cellStyle name="bold_border_right_num" xfId="22"/>
    <cellStyle name="right_str" xfId="23"/>
    <cellStyle name="bot_border_left_str" xfId="24"/>
    <cellStyle name="bold_border_center_str" xfId="25"/>
    <cellStyle name="bold_border_right_str" xfId="26"/>
    <cellStyle name="border_right_str" xfId="27"/>
    <cellStyle name="bold_border_left_str" xfId="28"/>
    <cellStyle name="bold_ecp1" xfId="29"/>
    <cellStyle name="bold_ecp2" xfId="30"/>
    <cellStyle name="bold_ecp3" xfId="31"/>
    <cellStyle name="border_bold_right_str" xfId="32"/>
  </cellStyles>
  <dxfs count="0">
</dxfs>
  <tableStyles count="0" defaultTableStyle="TableStyleMedium9" defaultPivotStyle="PivotStyleLight16"/>
</styleSheet>
</file>

<file path=xl/_rels/workbook.xml.rels><?xml version="1.0" encoding="Windows-1251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Relationship Id="rId9" Type="http://schemas.openxmlformats.org/officeDocument/2006/relationships/worksheet" Target="worksheets/sheet9.xml" />
<Relationship Id="rId10" Type="http://schemas.openxmlformats.org/officeDocument/2006/relationships/worksheet" Target="worksheets/sheet10.xml" />
<Relationship Id="rId11" Type="http://schemas.openxmlformats.org/officeDocument/2006/relationships/worksheet" Target="worksheets/sheet11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6" width="11.46" customWidth="1"/>
    <col min="7" max="7" width="34.38" customWidth="1"/>
    <col min="8" max="8" width="11.46" customWidth="1"/>
    <col min="9" max="13" width="17.19" customWidth="1"/>
  </cols>
  <sheetData>
    <row r="1" ht="15" customHeight="1">
</row>
    <row r="2" ht="30" customHeight="1">
      <c r="A2" s="4" t="s">
        <v>0</v>
      </c>
      <c r="B2" s="4"/>
      <c r="C2" s="4"/>
      <c r="D2" s="4"/>
      <c r="E2" s="0"/>
      <c r="F2" s="0"/>
      <c r="G2" s="0"/>
      <c r="H2" s="0"/>
      <c r="I2" s="0"/>
      <c r="J2" s="0"/>
      <c r="K2" s="4" t="s">
        <v>1</v>
      </c>
      <c r="L2" s="4"/>
      <c r="M2" s="4"/>
    </row>
    <row r="3" ht="30" customHeight="1">
      <c r="A3" s="13" t="s">
        <v>2</v>
      </c>
      <c r="B3" s="13"/>
      <c r="C3" s="13"/>
      <c r="D3" s="13"/>
      <c r="E3" s="0"/>
      <c r="F3" s="0"/>
      <c r="G3" s="0"/>
      <c r="H3" s="0"/>
      <c r="I3" s="0"/>
      <c r="J3" s="0"/>
      <c r="K3" s="13" t="s">
        <v>3</v>
      </c>
      <c r="L3" s="13"/>
      <c r="M3" s="13"/>
    </row>
    <row r="4" ht="15" customHeight="1">
      <c r="A4" s="9" t="s">
        <v>4</v>
      </c>
      <c r="B4" s="9"/>
      <c r="C4" s="9"/>
      <c r="D4" s="9"/>
      <c r="E4" s="0"/>
      <c r="F4" s="0"/>
      <c r="G4" s="0"/>
      <c r="H4" s="0"/>
      <c r="I4" s="0"/>
      <c r="J4" s="0"/>
      <c r="K4" s="9" t="s">
        <v>4</v>
      </c>
      <c r="L4" s="9"/>
      <c r="M4" s="9"/>
    </row>
    <row r="5" ht="30" customHeight="1">
      <c r="A5" s="13"/>
      <c r="B5" s="13" t="s">
        <v>5</v>
      </c>
      <c r="C5" s="13"/>
      <c r="D5" s="13"/>
      <c r="E5" s="0"/>
      <c r="F5" s="0"/>
      <c r="G5" s="0"/>
      <c r="H5" s="0"/>
      <c r="I5" s="0"/>
      <c r="J5" s="0"/>
      <c r="K5" s="13"/>
      <c r="L5" s="13" t="s">
        <v>6</v>
      </c>
      <c r="M5" s="13"/>
    </row>
    <row r="6" ht="15" customHeight="1">
      <c r="A6" s="9" t="s">
        <v>7</v>
      </c>
      <c r="B6" s="9" t="s">
        <v>8</v>
      </c>
      <c r="C6" s="9"/>
      <c r="D6" s="9"/>
      <c r="E6" s="0"/>
      <c r="F6" s="0"/>
      <c r="G6" s="0"/>
      <c r="H6" s="0"/>
      <c r="I6" s="0"/>
      <c r="J6" s="0"/>
      <c r="K6" s="9" t="s">
        <v>7</v>
      </c>
      <c r="L6" s="9" t="s">
        <v>8</v>
      </c>
      <c r="M6" s="9"/>
    </row>
    <row r="7" ht="30" customHeight="1">
      <c r="A7" s="6" t="s">
        <v>9</v>
      </c>
      <c r="B7" s="6"/>
      <c r="C7" s="6"/>
      <c r="D7" s="6"/>
      <c r="E7" s="0"/>
      <c r="F7" s="0"/>
      <c r="G7" s="0"/>
      <c r="H7" s="0"/>
      <c r="I7" s="0"/>
      <c r="J7" s="0"/>
      <c r="K7" s="6" t="s">
        <v>9</v>
      </c>
      <c r="L7" s="6"/>
      <c r="M7" s="6"/>
    </row>
    <row r="8" ht="20" customHeight="1">
      <c r="A8" s="0"/>
      <c r="B8" s="0"/>
      <c r="C8" s="0"/>
      <c r="D8" s="0"/>
      <c r="E8" s="0"/>
      <c r="F8" s="0"/>
      <c r="G8" s="0"/>
      <c r="H8" s="0"/>
      <c r="I8" s="0"/>
      <c r="J8" s="0"/>
      <c r="K8" s="6" t="s">
        <v>10</v>
      </c>
      <c r="L8" s="6"/>
      <c r="M8" s="6"/>
    </row>
    <row r="9" ht="20" customHeight="1">
</row>
    <row r="10" ht="30" customHeight="1">
      <c r="A10" s="1" t="s">
        <v>11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ht="30" customHeight="1">
      <c r="A11" s="1" t="s">
        <v>12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ht="30" customHeight="1">
      <c r="A12" s="0"/>
      <c r="B12" s="0"/>
      <c r="C12" s="0"/>
      <c r="D12" s="0"/>
      <c r="E12" s="0"/>
      <c r="F12" s="0"/>
      <c r="G12" s="1" t="s">
        <v>13</v>
      </c>
      <c r="H12" s="1"/>
      <c r="I12" s="1"/>
      <c r="J12" s="0"/>
      <c r="K12" s="7" t="s">
        <v>14</v>
      </c>
      <c r="L12" s="10"/>
      <c r="M12" s="10"/>
    </row>
    <row r="13" ht="30" customHeight="1">
      <c r="A13" s="11" t="s">
        <v>15</v>
      </c>
      <c r="B13" s="11"/>
      <c r="C13" s="11"/>
      <c r="D13" s="11"/>
      <c r="E13" s="11" t="s">
        <v>16</v>
      </c>
      <c r="F13" s="11"/>
      <c r="G13" s="11"/>
      <c r="H13" s="11"/>
      <c r="I13" s="11"/>
      <c r="J13" s="11"/>
      <c r="K13" s="7" t="s">
        <v>17</v>
      </c>
      <c r="L13" s="10" t="s">
        <v>18</v>
      </c>
      <c r="M13" s="10"/>
    </row>
    <row r="14" ht="30" customHeight="1">
      <c r="A14" s="11" t="s">
        <v>19</v>
      </c>
      <c r="B14" s="11"/>
      <c r="C14" s="11"/>
      <c r="D14" s="11"/>
      <c r="E14" s="11" t="s">
        <v>20</v>
      </c>
      <c r="F14" s="11"/>
      <c r="G14" s="11"/>
      <c r="H14" s="11"/>
      <c r="I14" s="11"/>
      <c r="J14" s="11"/>
      <c r="K14" s="7" t="s">
        <v>21</v>
      </c>
      <c r="L14" s="10" t="s">
        <v>22</v>
      </c>
      <c r="M14" s="10"/>
    </row>
    <row r="15" ht="30" customHeight="1">
      <c r="A15" s="11" t="s">
        <v>23</v>
      </c>
      <c r="B15" s="11"/>
      <c r="C15" s="11"/>
      <c r="D15" s="11"/>
      <c r="E15" s="11" t="s">
        <v>24</v>
      </c>
      <c r="F15" s="11"/>
      <c r="G15" s="11"/>
      <c r="H15" s="11"/>
      <c r="I15" s="11"/>
      <c r="J15" s="11"/>
      <c r="K15" s="7" t="s">
        <v>25</v>
      </c>
      <c r="L15" s="10" t="s">
        <v>26</v>
      </c>
      <c r="M15" s="10"/>
    </row>
    <row r="16" ht="30" customHeight="1">
      <c r="A16" s="11" t="s">
        <v>27</v>
      </c>
      <c r="B16" s="11"/>
      <c r="C16" s="11"/>
      <c r="D16" s="11"/>
      <c r="E16" s="11"/>
      <c r="F16" s="11"/>
      <c r="G16" s="11"/>
      <c r="H16" s="11"/>
      <c r="I16" s="11"/>
      <c r="J16" s="11"/>
      <c r="K16" s="7" t="s">
        <v>28</v>
      </c>
      <c r="L16" s="10" t="s">
        <v>29</v>
      </c>
      <c r="M16" s="10"/>
    </row>
    <row r="17" ht="30" customHeight="1">
      <c r="A17" s="0"/>
      <c r="B17" s="0"/>
      <c r="C17" s="0"/>
      <c r="D17" s="0"/>
      <c r="E17" s="0"/>
      <c r="F17" s="0"/>
      <c r="G17" s="0"/>
      <c r="H17" s="0"/>
      <c r="I17" s="0"/>
      <c r="J17" s="0"/>
      <c r="K17" s="7" t="s">
        <v>28</v>
      </c>
      <c r="L17" s="10" t="s">
        <v>29</v>
      </c>
      <c r="M17" s="10"/>
    </row>
    <row r="18" ht="15" customHeight="1">
</row>
    <row r="19" ht="20" customHeight="1">
      <c r="A19" s="0"/>
      <c r="B19" s="29" t="s">
        <v>30</v>
      </c>
      <c r="C19" s="29"/>
      <c r="D19" s="29"/>
      <c r="E19" s="29"/>
      <c r="F19" s="29"/>
      <c r="G19" s="29"/>
      <c r="H19" s="0"/>
      <c r="I19" s="29" t="s">
        <v>30</v>
      </c>
      <c r="J19" s="29"/>
      <c r="K19" s="29"/>
      <c r="L19" s="29"/>
      <c r="M19" s="29"/>
    </row>
    <row r="20" ht="20" customHeight="1">
      <c r="A20" s="0"/>
      <c r="B20" s="30" t="s">
        <v>31</v>
      </c>
      <c r="C20" s="30"/>
      <c r="D20" s="30"/>
      <c r="E20" s="30"/>
      <c r="F20" s="30"/>
      <c r="G20" s="30"/>
      <c r="H20" s="0"/>
      <c r="I20" s="30" t="s">
        <v>32</v>
      </c>
      <c r="J20" s="30"/>
      <c r="K20" s="30"/>
      <c r="L20" s="30"/>
      <c r="M20" s="30"/>
    </row>
    <row r="21" ht="20" customHeight="1">
      <c r="A21" s="0"/>
      <c r="B21" s="30" t="s">
        <v>33</v>
      </c>
      <c r="C21" s="30"/>
      <c r="D21" s="30"/>
      <c r="E21" s="30"/>
      <c r="F21" s="30"/>
      <c r="G21" s="30"/>
      <c r="H21" s="0"/>
      <c r="I21" s="30" t="s">
        <v>34</v>
      </c>
      <c r="J21" s="30"/>
      <c r="K21" s="30"/>
      <c r="L21" s="30"/>
      <c r="M21" s="30"/>
    </row>
    <row r="22" ht="20" customHeight="1">
      <c r="A22" s="0"/>
      <c r="B22" s="30" t="s">
        <v>35</v>
      </c>
      <c r="C22" s="30"/>
      <c r="D22" s="30"/>
      <c r="E22" s="30"/>
      <c r="F22" s="30"/>
      <c r="G22" s="30"/>
      <c r="H22" s="0"/>
      <c r="I22" s="30" t="s">
        <v>36</v>
      </c>
      <c r="J22" s="30"/>
      <c r="K22" s="30"/>
      <c r="L22" s="30"/>
      <c r="M22" s="30"/>
    </row>
    <row r="23" ht="20" customHeight="1">
      <c r="A23" s="0"/>
      <c r="B23" s="30" t="s">
        <v>37</v>
      </c>
      <c r="C23" s="30"/>
      <c r="D23" s="30"/>
      <c r="E23" s="30"/>
      <c r="F23" s="30"/>
      <c r="G23" s="30"/>
      <c r="H23" s="0"/>
      <c r="I23" s="30" t="s">
        <v>38</v>
      </c>
      <c r="J23" s="30"/>
      <c r="K23" s="30"/>
      <c r="L23" s="30"/>
      <c r="M23" s="30"/>
    </row>
    <row r="24" ht="20" customHeight="1">
      <c r="A24" s="0"/>
      <c r="B24" s="30" t="s">
        <v>39</v>
      </c>
      <c r="C24" s="30"/>
      <c r="D24" s="30"/>
      <c r="E24" s="30"/>
      <c r="F24" s="30"/>
      <c r="G24" s="30"/>
      <c r="H24" s="0"/>
      <c r="I24" s="30" t="s">
        <v>39</v>
      </c>
      <c r="J24" s="30"/>
      <c r="K24" s="30"/>
      <c r="L24" s="30"/>
      <c r="M24" s="30"/>
    </row>
    <row r="25" ht="20" customHeight="1">
      <c r="A25" s="0"/>
      <c r="B25" s="31" t="s">
        <v>40</v>
      </c>
      <c r="C25" s="31"/>
      <c r="D25" s="31"/>
      <c r="E25" s="31"/>
      <c r="F25" s="31"/>
      <c r="G25" s="31"/>
      <c r="H25" s="0"/>
      <c r="I25" s="31" t="s">
        <v>41</v>
      </c>
      <c r="J25" s="31"/>
      <c r="K25" s="31"/>
      <c r="L25" s="31"/>
      <c r="M25" s="31"/>
    </row>
  </sheetData>
  <sheetProtection password="9A93" sheet="1" objects="1" scenarios="1"/>
  <mergeCells>
    <mergeCell ref="A2:D2"/>
    <mergeCell ref="K2:M2"/>
    <mergeCell ref="A3:D3"/>
    <mergeCell ref="K3:M3"/>
    <mergeCell ref="A4:D4"/>
    <mergeCell ref="K4:M4"/>
    <mergeCell ref="B5:D5"/>
    <mergeCell ref="L5:M5"/>
    <mergeCell ref="B6:D6"/>
    <mergeCell ref="L6:M6"/>
    <mergeCell ref="A7:D7"/>
    <mergeCell ref="K7:M7"/>
    <mergeCell ref="K8:M8"/>
    <mergeCell ref="A10:M10"/>
    <mergeCell ref="A11:M11"/>
    <mergeCell ref="G12:I12"/>
    <mergeCell ref="L12:M12"/>
    <mergeCell ref="A13:D13"/>
    <mergeCell ref="E13:J13"/>
    <mergeCell ref="L13:M13"/>
    <mergeCell ref="A14:D14"/>
    <mergeCell ref="E14:J14"/>
    <mergeCell ref="L14:M14"/>
    <mergeCell ref="A15:D15"/>
    <mergeCell ref="E15:J15"/>
    <mergeCell ref="L15:M15"/>
    <mergeCell ref="A16:D16"/>
    <mergeCell ref="E16:J16"/>
    <mergeCell ref="L16:M16"/>
    <mergeCell ref="L17:M17"/>
    <mergeCell ref="B19:G19"/>
    <mergeCell ref="I19:M19"/>
    <mergeCell ref="B20:G20"/>
    <mergeCell ref="I20:M20"/>
    <mergeCell ref="B21:G21"/>
    <mergeCell ref="I21:M21"/>
    <mergeCell ref="B22:G22"/>
    <mergeCell ref="I22:M22"/>
    <mergeCell ref="B23:G23"/>
    <mergeCell ref="I23:M23"/>
    <mergeCell ref="B24:G24"/>
    <mergeCell ref="I24:M24"/>
    <mergeCell ref="B25:G25"/>
    <mergeCell ref="I25:M25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&amp;R&amp;R&amp;"Verdana,����������" &amp;12 &amp;K00-00923850.O54.209699</oddHeader>
    <oddFooter>&amp;L&amp;L&amp;"Verdana,����������"&amp;K000000&amp;L&amp;"Verdana,����������"&amp;K00-014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47.75" customWidth="1"/>
    <col min="2" max="5" width="22.92" customWidth="1"/>
  </cols>
  <sheetData>
    <row r="1" ht="25" customHeight="1">
      <c r="A1" s="1" t="s">
        <v>1083</v>
      </c>
      <c r="B1" s="1"/>
      <c r="C1" s="1"/>
      <c r="D1" s="1"/>
      <c r="E1" s="1"/>
    </row>
    <row r="2" ht="30" customHeight="1">
      <c r="A2" s="10" t="s">
        <v>1084</v>
      </c>
      <c r="B2" s="10" t="s">
        <v>1085</v>
      </c>
      <c r="C2" s="10" t="s">
        <v>1086</v>
      </c>
      <c r="D2" s="10" t="s">
        <v>1087</v>
      </c>
      <c r="E2" s="10" t="s">
        <v>1088</v>
      </c>
    </row>
    <row r="3" ht="30" customHeight="1">
      <c r="A3" s="14" t="s">
        <v>1089</v>
      </c>
      <c r="B3" s="20"/>
      <c r="C3" s="20">
        <v>0</v>
      </c>
      <c r="D3" s="20">
        <v>111227964.53</v>
      </c>
      <c r="E3" s="20">
        <f>C3-D3</f>
      </c>
    </row>
    <row r="4" ht="30" customHeight="1">
      <c r="A4" s="27" t="s">
        <v>1090</v>
      </c>
      <c r="B4" s="18"/>
      <c r="C4" s="18">
        <v>0</v>
      </c>
      <c r="D4" s="18">
        <v>0</v>
      </c>
      <c r="E4" s="18">
        <f>C4-D4</f>
      </c>
    </row>
    <row r="5" ht="30" customHeight="1">
      <c r="A5" s="27" t="s">
        <v>1090</v>
      </c>
      <c r="B5" s="18"/>
      <c r="C5" s="18">
        <v>0</v>
      </c>
      <c r="D5" s="18">
        <v>6352669.44</v>
      </c>
      <c r="E5" s="18">
        <f>C5-D5</f>
      </c>
    </row>
    <row r="6" ht="30" customHeight="1">
      <c r="A6" s="27" t="s">
        <v>1091</v>
      </c>
      <c r="B6" s="18"/>
      <c r="C6" s="18">
        <v>0</v>
      </c>
      <c r="D6" s="18">
        <v>447874.2</v>
      </c>
      <c r="E6" s="18">
        <f>C6-D6</f>
      </c>
    </row>
    <row r="7" ht="30" customHeight="1">
      <c r="A7" s="27" t="s">
        <v>1092</v>
      </c>
      <c r="B7" s="18"/>
      <c r="C7" s="18">
        <v>0</v>
      </c>
      <c r="D7" s="18">
        <v>3049158.96</v>
      </c>
      <c r="E7" s="18">
        <f>C7-D7</f>
      </c>
    </row>
    <row r="8" ht="30" customHeight="1">
      <c r="A8" s="27" t="s">
        <v>1092</v>
      </c>
      <c r="B8" s="18"/>
      <c r="C8" s="18">
        <v>0</v>
      </c>
      <c r="D8" s="18">
        <v>30704488.85</v>
      </c>
      <c r="E8" s="18">
        <f>C8-D8</f>
      </c>
    </row>
    <row r="9" ht="30" customHeight="1">
      <c r="A9" s="27" t="s">
        <v>1090</v>
      </c>
      <c r="B9" s="18"/>
      <c r="C9" s="18">
        <v>0</v>
      </c>
      <c r="D9" s="18">
        <v>55202287.2</v>
      </c>
      <c r="E9" s="18">
        <f>C9-D9</f>
      </c>
    </row>
    <row r="10" ht="30" customHeight="1">
      <c r="A10" s="27" t="s">
        <v>1093</v>
      </c>
      <c r="B10" s="18"/>
      <c r="C10" s="18">
        <v>0</v>
      </c>
      <c r="D10" s="18">
        <v>2557990.08</v>
      </c>
      <c r="E10" s="18">
        <f>C10-D10</f>
      </c>
    </row>
    <row r="11" ht="30" customHeight="1">
      <c r="A11" s="27" t="s">
        <v>1094</v>
      </c>
      <c r="B11" s="18"/>
      <c r="C11" s="18">
        <v>0</v>
      </c>
      <c r="D11" s="18">
        <v>10987755</v>
      </c>
      <c r="E11" s="18">
        <f>C11-D11</f>
      </c>
    </row>
    <row r="12" ht="30" customHeight="1">
      <c r="A12" s="27" t="s">
        <v>1095</v>
      </c>
      <c r="B12" s="18"/>
      <c r="C12" s="18">
        <v>0</v>
      </c>
      <c r="D12" s="18">
        <v>1925740.8</v>
      </c>
      <c r="E12" s="18">
        <f>C12-D12</f>
      </c>
    </row>
    <row r="13" ht="30" customHeight="1">
      <c r="A13" s="27" t="s">
        <v>1090</v>
      </c>
      <c r="B13" s="18"/>
      <c r="C13" s="18">
        <v>0</v>
      </c>
      <c r="D13" s="18">
        <v>0</v>
      </c>
      <c r="E13" s="18">
        <f>C13-D13</f>
      </c>
    </row>
    <row r="14" ht="30" customHeight="1">
      <c r="A14" s="14" t="s">
        <v>120</v>
      </c>
      <c r="B14" s="20">
        <v>37</v>
      </c>
      <c r="C14" s="20">
        <v>0</v>
      </c>
      <c r="D14" s="20">
        <v>21921601.92</v>
      </c>
      <c r="E14" s="20">
        <f>C14-D14</f>
      </c>
    </row>
    <row r="15" ht="30" customHeight="1">
      <c r="A15" s="27" t="s">
        <v>1096</v>
      </c>
      <c r="B15" s="18">
        <v>37</v>
      </c>
      <c r="C15" s="18">
        <v>0</v>
      </c>
      <c r="D15" s="18">
        <v>21921601.92</v>
      </c>
      <c r="E15" s="18">
        <f>C15-D15</f>
      </c>
    </row>
    <row r="16" ht="30" customHeight="1">
      <c r="A16" s="14" t="s">
        <v>130</v>
      </c>
      <c r="B16" s="20"/>
      <c r="C16" s="20">
        <v>0</v>
      </c>
      <c r="D16" s="20">
        <v>2013245.52</v>
      </c>
      <c r="E16" s="20">
        <f>C16-D16</f>
      </c>
    </row>
    <row r="17" ht="30" customHeight="1">
      <c r="A17" s="27" t="s">
        <v>1097</v>
      </c>
      <c r="B17" s="18"/>
      <c r="C17" s="18">
        <v>0</v>
      </c>
      <c r="D17" s="18">
        <v>2013245.52</v>
      </c>
      <c r="E17" s="18">
        <f>C17-D17</f>
      </c>
    </row>
    <row r="18" ht="30" customHeight="1">
      <c r="A18" s="14" t="s">
        <v>1098</v>
      </c>
      <c r="B18" s="20">
        <v>32</v>
      </c>
      <c r="C18" s="20">
        <v>0</v>
      </c>
      <c r="D18" s="20">
        <v>36135483.69</v>
      </c>
      <c r="E18" s="20">
        <f>C18-D18</f>
      </c>
    </row>
    <row r="19" ht="30" customHeight="1">
      <c r="A19" s="27" t="s">
        <v>1099</v>
      </c>
      <c r="B19" s="18"/>
      <c r="C19" s="18">
        <v>0</v>
      </c>
      <c r="D19" s="18">
        <v>139986</v>
      </c>
      <c r="E19" s="18">
        <f>C19-D19</f>
      </c>
    </row>
    <row r="20" ht="30" customHeight="1">
      <c r="A20" s="27" t="s">
        <v>1100</v>
      </c>
      <c r="B20" s="18">
        <v>32</v>
      </c>
      <c r="C20" s="18">
        <v>0</v>
      </c>
      <c r="D20" s="18">
        <v>10924638.36</v>
      </c>
      <c r="E20" s="18">
        <f>C20-D20</f>
      </c>
    </row>
    <row r="21" ht="30" customHeight="1">
      <c r="A21" s="27" t="s">
        <v>1101</v>
      </c>
      <c r="B21" s="18"/>
      <c r="C21" s="18">
        <v>0</v>
      </c>
      <c r="D21" s="18">
        <v>22861509.57</v>
      </c>
      <c r="E21" s="18">
        <f>C21-D21</f>
      </c>
    </row>
    <row r="22" ht="30" customHeight="1">
      <c r="A22" s="27" t="s">
        <v>1102</v>
      </c>
      <c r="B22" s="18"/>
      <c r="C22" s="18">
        <v>0</v>
      </c>
      <c r="D22" s="18">
        <v>2209349.76</v>
      </c>
      <c r="E22" s="18">
        <f>C22-D22</f>
      </c>
    </row>
    <row r="23" ht="30" customHeight="1">
      <c r="A23" s="14" t="s">
        <v>1103</v>
      </c>
      <c r="B23" s="20">
        <v>9</v>
      </c>
      <c r="C23" s="20">
        <v>0</v>
      </c>
      <c r="D23" s="20">
        <v>5093178.88</v>
      </c>
      <c r="E23" s="20">
        <f>C23-D23</f>
      </c>
    </row>
    <row r="24" ht="30" customHeight="1">
      <c r="A24" s="27" t="s">
        <v>1104</v>
      </c>
      <c r="B24" s="18">
        <v>1</v>
      </c>
      <c r="C24" s="18">
        <v>0</v>
      </c>
      <c r="D24" s="18">
        <v>717356.8</v>
      </c>
      <c r="E24" s="18">
        <f>C24-D24</f>
      </c>
    </row>
    <row r="25" ht="30" customHeight="1">
      <c r="A25" s="27" t="s">
        <v>1105</v>
      </c>
      <c r="B25" s="18">
        <v>8</v>
      </c>
      <c r="C25" s="18">
        <v>0</v>
      </c>
      <c r="D25" s="18">
        <v>4375822.08</v>
      </c>
      <c r="E25" s="18">
        <f>C25-D25</f>
      </c>
    </row>
  </sheetData>
  <sheetProtection password="9A93" sheet="1" objects="1" scenarios="1"/>
  <mergeCells>
    <mergeCell ref="A1:E1"/>
  </mergeCells>
  <phoneticPr fontId="0" type="noConversion"/>
  <pageMargins left="0.4" right="0.4" top="0.4" bottom="0.4" header="0.1" footer="0.1"/>
  <pageSetup paperSize="9" fitToHeight="0" orientation="landscape" verticalDpi="0" r:id="rId10"/>
  <headerFooter>
    <oddHeader>&amp;R&amp;R&amp;"Verdana,����������" &amp;12 &amp;K00-00923850.O54.209699</oddHeader>
    <oddFooter>&amp;L&amp;L&amp;"Verdana,����������"&amp;K000000&amp;L&amp;"Verdana,����������"&amp;K00-014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38.20" customWidth="1"/>
    <col min="3" max="3" width="19.10" customWidth="1"/>
    <col min="4" max="4" width="38.20" customWidth="1"/>
  </cols>
  <sheetData>
    <row r="1" ht="20" customHeight="1">
</row>
    <row r="2" ht="30" customHeight="1">
      <c r="A2" s="1" t="s">
        <v>1106</v>
      </c>
      <c r="B2" s="1"/>
      <c r="C2" s="1"/>
      <c r="D2" s="1"/>
    </row>
    <row r="3" ht="20" customHeight="1">
</row>
    <row r="4" ht="30" customHeight="1">
      <c r="A4" s="8" t="s">
        <v>1107</v>
      </c>
      <c r="B4" s="8"/>
      <c r="C4" s="8"/>
      <c r="D4" s="8"/>
    </row>
    <row r="5" ht="30" customHeight="1">
      <c r="A5" s="3" t="s">
        <v>1108</v>
      </c>
      <c r="B5" s="3" t="s">
        <v>1109</v>
      </c>
      <c r="C5" s="3" t="s">
        <v>1110</v>
      </c>
      <c r="D5" s="3" t="s">
        <v>1111</v>
      </c>
    </row>
    <row r="6" ht="20" customHeight="1">
      <c r="A6" s="10" t="s">
        <v>1112</v>
      </c>
      <c r="B6" s="10"/>
      <c r="C6" s="10"/>
      <c r="D6" s="10"/>
    </row>
  </sheetData>
  <sheetProtection password="9A93" sheet="1" objects="1" scenarios="1"/>
  <mergeCells>
    <mergeCell ref="A2:D2"/>
    <mergeCell ref="A4:D4"/>
    <mergeCell ref="A6:D6"/>
  </mergeCells>
  <phoneticPr fontId="0" type="noConversion"/>
  <pageMargins left="0.4" right="0.4" top="0.4" bottom="0.4" header="0.1" footer="0.1"/>
  <pageSetup paperSize="9" fitToHeight="0" orientation="landscape" verticalDpi="0" r:id="rId11"/>
  <headerFooter>
    <oddHeader>&amp;R&amp;R&amp;"Verdana,����������" &amp;12 &amp;K00-00923850.O54.209699</oddHeader>
    <oddFooter>&amp;L&amp;L&amp;"Verdana,����������"&amp;K000000&amp;L&amp;"Verdana,����������"&amp;K00-014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5" width="11.46" customWidth="1"/>
    <col min="6" max="8" width="22.92" customWidth="1"/>
  </cols>
  <sheetData>
    <row r="1" ht="15" customHeight="1">
</row>
    <row r="2" ht="25" customHeight="1">
      <c r="A2" s="4" t="s">
        <v>42</v>
      </c>
      <c r="B2" s="4"/>
      <c r="C2" s="4"/>
      <c r="D2" s="4"/>
      <c r="E2" s="4"/>
      <c r="F2" s="4"/>
      <c r="G2" s="4"/>
      <c r="H2" s="4"/>
    </row>
    <row r="3" ht="15" customHeight="1">
</row>
    <row r="4" ht="40" customHeight="1">
      <c r="A4" s="10" t="s">
        <v>43</v>
      </c>
      <c r="B4" s="10" t="s">
        <v>44</v>
      </c>
      <c r="C4" s="10" t="s">
        <v>45</v>
      </c>
      <c r="D4" s="10" t="s">
        <v>46</v>
      </c>
      <c r="E4" s="10" t="s">
        <v>47</v>
      </c>
      <c r="F4" s="10" t="s">
        <v>48</v>
      </c>
      <c r="G4" s="10"/>
      <c r="H4" s="10"/>
    </row>
    <row r="5" ht="40" customHeight="1">
      <c r="A5" s="10"/>
      <c r="B5" s="10"/>
      <c r="C5" s="10"/>
      <c r="D5" s="10"/>
      <c r="E5" s="10"/>
      <c r="F5" s="10" t="s">
        <v>49</v>
      </c>
      <c r="G5" s="10" t="s">
        <v>50</v>
      </c>
      <c r="H5" s="10" t="s">
        <v>51</v>
      </c>
    </row>
    <row r="6" ht="20" customHeight="1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</row>
    <row r="7" ht="25" customHeight="1">
      <c r="A7" s="11" t="s">
        <v>52</v>
      </c>
      <c r="B7" s="10" t="s">
        <v>53</v>
      </c>
      <c r="C7" s="10" t="s">
        <v>54</v>
      </c>
      <c r="D7" s="10" t="s">
        <v>54</v>
      </c>
      <c r="E7" s="10"/>
      <c r="F7" s="18">
        <v>0</v>
      </c>
      <c r="G7" s="18">
        <v>0</v>
      </c>
      <c r="H7" s="18">
        <v>0</v>
      </c>
    </row>
    <row r="8" ht="25" customHeight="1">
      <c r="A8" s="11" t="s">
        <v>55</v>
      </c>
      <c r="B8" s="10" t="s">
        <v>56</v>
      </c>
      <c r="C8" s="10" t="s">
        <v>54</v>
      </c>
      <c r="D8" s="10" t="s">
        <v>54</v>
      </c>
      <c r="E8" s="10"/>
      <c r="F8" s="18">
        <f>IF(ISNUMBER(F7),F7,0)+IF(ISNUMBER(F9),F9,0)+IF(ISNUMBER(F112),F112,0)-IF(ISNUMBER(F26),F26,0)-IF(ISNUMBER(F116),F116,0)</f>
      </c>
      <c r="G8" s="18">
        <f>IF(ISNUMBER(G7),G7,0)+IF(ISNUMBER(G9),G9,0)+IF(ISNUMBER(G112),G112,0)-IF(ISNUMBER(G26),G26,0)-IF(ISNUMBER(G116),G116,0)</f>
      </c>
      <c r="H8" s="18">
        <f>IF(ISNUMBER(H7),H7,0)+IF(ISNUMBER(H9),H9,0)+IF(ISNUMBER(H112),H112,0)-IF(ISNUMBER(H26),H26,0)-IF(ISNUMBER(H116),H116,0)</f>
      </c>
    </row>
    <row r="9" ht="25" customHeight="1">
      <c r="A9" s="11" t="s">
        <v>57</v>
      </c>
      <c r="B9" s="10" t="s">
        <v>58</v>
      </c>
      <c r="C9" s="10" t="s">
        <v>54</v>
      </c>
      <c r="D9" s="10" t="s">
        <v>54</v>
      </c>
      <c r="E9" s="10"/>
      <c r="F9" s="18">
        <v>364664959.07</v>
      </c>
      <c r="G9" s="18">
        <v>364664959.07</v>
      </c>
      <c r="H9" s="18">
        <v>364664959.07</v>
      </c>
    </row>
    <row r="10" ht="38" customHeight="1">
      <c r="A10" s="11" t="s">
        <v>59</v>
      </c>
      <c r="B10" s="10" t="s">
        <v>60</v>
      </c>
      <c r="C10" s="10" t="s">
        <v>61</v>
      </c>
      <c r="D10" s="10" t="s">
        <v>54</v>
      </c>
      <c r="E10" s="10"/>
      <c r="F10" s="18">
        <v>1500000</v>
      </c>
      <c r="G10" s="18">
        <v>1500000</v>
      </c>
      <c r="H10" s="18">
        <v>1500000</v>
      </c>
    </row>
    <row r="11" ht="25" customHeight="1">
      <c r="A11" s="11" t="s">
        <v>62</v>
      </c>
      <c r="B11" s="10" t="s">
        <v>63</v>
      </c>
      <c r="C11" s="10" t="s">
        <v>61</v>
      </c>
      <c r="D11" s="10" t="s">
        <v>64</v>
      </c>
      <c r="E11" s="10"/>
      <c r="F11" s="18">
        <v>0</v>
      </c>
      <c r="G11" s="18">
        <v>0</v>
      </c>
      <c r="H11" s="18">
        <v>0</v>
      </c>
    </row>
    <row r="12" ht="50" customHeight="1">
      <c r="A12" s="11" t="s">
        <v>65</v>
      </c>
      <c r="B12" s="10" t="s">
        <v>66</v>
      </c>
      <c r="C12" s="10" t="s">
        <v>67</v>
      </c>
      <c r="D12" s="10" t="s">
        <v>54</v>
      </c>
      <c r="E12" s="10"/>
      <c r="F12" s="18">
        <v>362644959.07</v>
      </c>
      <c r="G12" s="18">
        <v>362644959.07</v>
      </c>
      <c r="H12" s="18">
        <v>362644959.07</v>
      </c>
    </row>
    <row r="13" ht="88" customHeight="1">
      <c r="A13" s="11" t="s">
        <v>68</v>
      </c>
      <c r="B13" s="10" t="s">
        <v>69</v>
      </c>
      <c r="C13" s="10" t="s">
        <v>67</v>
      </c>
      <c r="D13" s="10" t="s">
        <v>70</v>
      </c>
      <c r="E13" s="10"/>
      <c r="F13" s="18">
        <v>294730959.07</v>
      </c>
      <c r="G13" s="18">
        <v>294730959.07</v>
      </c>
      <c r="H13" s="18">
        <v>294730959.07</v>
      </c>
    </row>
    <row r="14" ht="50" customHeight="1">
      <c r="A14" s="11" t="s">
        <v>71</v>
      </c>
      <c r="B14" s="10" t="s">
        <v>72</v>
      </c>
      <c r="C14" s="10" t="s">
        <v>73</v>
      </c>
      <c r="D14" s="10" t="s">
        <v>54</v>
      </c>
      <c r="E14" s="10"/>
      <c r="F14" s="18">
        <v>100000</v>
      </c>
      <c r="G14" s="18">
        <v>100000</v>
      </c>
      <c r="H14" s="18">
        <v>100000</v>
      </c>
    </row>
    <row r="15" ht="38" customHeight="1">
      <c r="A15" s="11" t="s">
        <v>74</v>
      </c>
      <c r="B15" s="10" t="s">
        <v>75</v>
      </c>
      <c r="C15" s="10" t="s">
        <v>73</v>
      </c>
      <c r="D15" s="10" t="s">
        <v>76</v>
      </c>
      <c r="E15" s="10"/>
      <c r="F15" s="18">
        <v>100000</v>
      </c>
      <c r="G15" s="18">
        <v>100000</v>
      </c>
      <c r="H15" s="18">
        <v>100000</v>
      </c>
    </row>
    <row r="16" ht="25" customHeight="1">
      <c r="A16" s="11" t="s">
        <v>77</v>
      </c>
      <c r="B16" s="10" t="s">
        <v>78</v>
      </c>
      <c r="C16" s="10" t="s">
        <v>79</v>
      </c>
      <c r="D16" s="10" t="s">
        <v>54</v>
      </c>
      <c r="E16" s="10"/>
      <c r="F16" s="18">
        <v>420000</v>
      </c>
      <c r="G16" s="18">
        <v>420000</v>
      </c>
      <c r="H16" s="18">
        <v>420000</v>
      </c>
    </row>
    <row r="17" ht="38" customHeight="1">
      <c r="A17" s="11" t="s">
        <v>80</v>
      </c>
      <c r="B17" s="10" t="s">
        <v>81</v>
      </c>
      <c r="C17" s="10" t="s">
        <v>79</v>
      </c>
      <c r="D17" s="10" t="s">
        <v>79</v>
      </c>
      <c r="E17" s="10"/>
      <c r="F17" s="18">
        <v>0</v>
      </c>
      <c r="G17" s="18">
        <v>0</v>
      </c>
      <c r="H17" s="18">
        <v>0</v>
      </c>
    </row>
    <row r="18" ht="25" customHeight="1">
      <c r="A18" s="11" t="s">
        <v>82</v>
      </c>
      <c r="B18" s="10" t="s">
        <v>83</v>
      </c>
      <c r="C18" s="10" t="s">
        <v>79</v>
      </c>
      <c r="D18" s="10"/>
      <c r="E18" s="10"/>
      <c r="F18" s="18">
        <v>0</v>
      </c>
      <c r="G18" s="18">
        <v>0</v>
      </c>
      <c r="H18" s="18">
        <v>0</v>
      </c>
    </row>
    <row r="19" ht="25" customHeight="1">
      <c r="A19" s="11" t="s">
        <v>84</v>
      </c>
      <c r="B19" s="10" t="s">
        <v>85</v>
      </c>
      <c r="C19" s="10" t="s">
        <v>79</v>
      </c>
      <c r="D19" s="10"/>
      <c r="E19" s="10"/>
      <c r="F19" s="18">
        <v>420000</v>
      </c>
      <c r="G19" s="18">
        <v>420000</v>
      </c>
      <c r="H19" s="18">
        <v>420000</v>
      </c>
    </row>
    <row r="20" ht="25" customHeight="1">
      <c r="A20" s="11" t="s">
        <v>86</v>
      </c>
      <c r="B20" s="10" t="s">
        <v>87</v>
      </c>
      <c r="C20" s="10" t="s">
        <v>79</v>
      </c>
      <c r="D20" s="10"/>
      <c r="E20" s="10"/>
      <c r="F20" s="18">
        <v>0</v>
      </c>
      <c r="G20" s="18">
        <v>0</v>
      </c>
      <c r="H20" s="18">
        <v>0</v>
      </c>
    </row>
    <row r="21" ht="25" customHeight="1">
      <c r="A21" s="11" t="s">
        <v>88</v>
      </c>
      <c r="B21" s="10" t="s">
        <v>89</v>
      </c>
      <c r="C21" s="10" t="s">
        <v>90</v>
      </c>
      <c r="D21" s="10" t="s">
        <v>54</v>
      </c>
      <c r="E21" s="10"/>
      <c r="F21" s="18">
        <v>0</v>
      </c>
      <c r="G21" s="18">
        <v>0</v>
      </c>
      <c r="H21" s="18">
        <v>0</v>
      </c>
    </row>
    <row r="22" ht="25" customHeight="1">
      <c r="A22" s="11" t="s">
        <v>91</v>
      </c>
      <c r="B22" s="10" t="s">
        <v>92</v>
      </c>
      <c r="C22" s="10" t="s">
        <v>90</v>
      </c>
      <c r="D22" s="10"/>
      <c r="E22" s="10"/>
      <c r="F22" s="18">
        <v>0</v>
      </c>
      <c r="G22" s="18">
        <v>0</v>
      </c>
      <c r="H22" s="18">
        <v>0</v>
      </c>
    </row>
    <row r="23" ht="25" customHeight="1">
      <c r="A23" s="11" t="s">
        <v>93</v>
      </c>
      <c r="B23" s="10" t="s">
        <v>94</v>
      </c>
      <c r="C23" s="10" t="s">
        <v>95</v>
      </c>
      <c r="D23" s="10"/>
      <c r="E23" s="10"/>
      <c r="F23" s="18">
        <v>0</v>
      </c>
      <c r="G23" s="18">
        <v>0</v>
      </c>
      <c r="H23" s="18">
        <v>0</v>
      </c>
    </row>
    <row r="24" ht="25" customHeight="1">
      <c r="A24" s="11" t="s">
        <v>96</v>
      </c>
      <c r="B24" s="10" t="s">
        <v>97</v>
      </c>
      <c r="C24" s="10" t="s">
        <v>54</v>
      </c>
      <c r="D24" s="10" t="s">
        <v>54</v>
      </c>
      <c r="E24" s="10"/>
      <c r="F24" s="18">
        <v>0</v>
      </c>
      <c r="G24" s="18">
        <v>0</v>
      </c>
      <c r="H24" s="18">
        <v>0</v>
      </c>
    </row>
    <row r="25" ht="50" customHeight="1">
      <c r="A25" s="11" t="s">
        <v>98</v>
      </c>
      <c r="B25" s="10" t="s">
        <v>99</v>
      </c>
      <c r="C25" s="10" t="s">
        <v>100</v>
      </c>
      <c r="D25" s="10"/>
      <c r="E25" s="10"/>
      <c r="F25" s="18">
        <v>0</v>
      </c>
      <c r="G25" s="18">
        <v>0</v>
      </c>
      <c r="H25" s="18">
        <v>0</v>
      </c>
    </row>
    <row r="26" ht="25" customHeight="1">
      <c r="A26" s="11" t="s">
        <v>101</v>
      </c>
      <c r="B26" s="10" t="s">
        <v>102</v>
      </c>
      <c r="C26" s="10" t="s">
        <v>54</v>
      </c>
      <c r="D26" s="10" t="s">
        <v>54</v>
      </c>
      <c r="E26" s="10"/>
      <c r="F26" s="18">
        <v>364664959.07</v>
      </c>
      <c r="G26" s="18">
        <v>364664959.07</v>
      </c>
      <c r="H26" s="18">
        <v>364664959.07</v>
      </c>
    </row>
    <row r="27" ht="38" customHeight="1">
      <c r="A27" s="11" t="s">
        <v>103</v>
      </c>
      <c r="B27" s="10" t="s">
        <v>104</v>
      </c>
      <c r="C27" s="10" t="s">
        <v>54</v>
      </c>
      <c r="D27" s="10" t="s">
        <v>54</v>
      </c>
      <c r="E27" s="10"/>
      <c r="F27" s="18">
        <v>236383806.79</v>
      </c>
      <c r="G27" s="18">
        <v>236383806.79</v>
      </c>
      <c r="H27" s="18">
        <v>236383806.79</v>
      </c>
    </row>
    <row r="28" ht="38" customHeight="1">
      <c r="A28" s="11" t="s">
        <v>105</v>
      </c>
      <c r="B28" s="10" t="s">
        <v>106</v>
      </c>
      <c r="C28" s="10" t="s">
        <v>107</v>
      </c>
      <c r="D28" s="10" t="s">
        <v>108</v>
      </c>
      <c r="E28" s="10" t="s">
        <v>109</v>
      </c>
      <c r="F28" s="18">
        <v>181125965.27</v>
      </c>
      <c r="G28" s="18">
        <v>181125965.27</v>
      </c>
      <c r="H28" s="18">
        <v>181125965.27</v>
      </c>
    </row>
    <row r="29" ht="38" customHeight="1">
      <c r="A29" s="11" t="s">
        <v>110</v>
      </c>
      <c r="B29" s="10" t="s">
        <v>111</v>
      </c>
      <c r="C29" s="10" t="s">
        <v>107</v>
      </c>
      <c r="D29" s="10" t="s">
        <v>108</v>
      </c>
      <c r="E29" s="10" t="s">
        <v>109</v>
      </c>
      <c r="F29" s="18">
        <v>112090713.35</v>
      </c>
      <c r="G29" s="18">
        <v>112090713.35</v>
      </c>
      <c r="H29" s="18">
        <v>112090713.35</v>
      </c>
    </row>
    <row r="30" ht="25" customHeight="1">
      <c r="A30" s="11" t="s">
        <v>112</v>
      </c>
      <c r="B30" s="10" t="s">
        <v>113</v>
      </c>
      <c r="C30" s="10" t="s">
        <v>107</v>
      </c>
      <c r="D30" s="10" t="s">
        <v>108</v>
      </c>
      <c r="E30" s="10" t="s">
        <v>109</v>
      </c>
      <c r="F30" s="18">
        <v>112090713.35</v>
      </c>
      <c r="G30" s="18">
        <v>112090713.35</v>
      </c>
      <c r="H30" s="18">
        <v>112090713.35</v>
      </c>
    </row>
    <row r="31" ht="25" customHeight="1">
      <c r="A31" s="11" t="s">
        <v>114</v>
      </c>
      <c r="B31" s="10" t="s">
        <v>115</v>
      </c>
      <c r="C31" s="10" t="s">
        <v>107</v>
      </c>
      <c r="D31" s="10" t="s">
        <v>108</v>
      </c>
      <c r="E31" s="10" t="s">
        <v>109</v>
      </c>
      <c r="F31" s="18">
        <v>0</v>
      </c>
      <c r="G31" s="18">
        <v>0</v>
      </c>
      <c r="H31" s="18">
        <v>0</v>
      </c>
    </row>
    <row r="32" ht="25" customHeight="1">
      <c r="A32" s="11" t="s">
        <v>116</v>
      </c>
      <c r="B32" s="10" t="s">
        <v>117</v>
      </c>
      <c r="C32" s="10" t="s">
        <v>107</v>
      </c>
      <c r="D32" s="10" t="s">
        <v>108</v>
      </c>
      <c r="E32" s="10" t="s">
        <v>109</v>
      </c>
      <c r="F32" s="18">
        <v>67935251.92</v>
      </c>
      <c r="G32" s="18">
        <v>67935251.92</v>
      </c>
      <c r="H32" s="18">
        <v>67935251.92</v>
      </c>
    </row>
    <row r="33" ht="25" customHeight="1">
      <c r="A33" s="11" t="s">
        <v>118</v>
      </c>
      <c r="B33" s="10" t="s">
        <v>119</v>
      </c>
      <c r="C33" s="10" t="s">
        <v>107</v>
      </c>
      <c r="D33" s="10" t="s">
        <v>108</v>
      </c>
      <c r="E33" s="10" t="s">
        <v>109</v>
      </c>
      <c r="F33" s="18">
        <v>0</v>
      </c>
      <c r="G33" s="18">
        <v>0</v>
      </c>
      <c r="H33" s="18">
        <v>0</v>
      </c>
    </row>
    <row r="34" ht="25" customHeight="1">
      <c r="A34" s="11" t="s">
        <v>120</v>
      </c>
      <c r="B34" s="10" t="s">
        <v>121</v>
      </c>
      <c r="C34" s="10" t="s">
        <v>107</v>
      </c>
      <c r="D34" s="10" t="s">
        <v>108</v>
      </c>
      <c r="E34" s="10" t="s">
        <v>109</v>
      </c>
      <c r="F34" s="18">
        <v>67321660.48</v>
      </c>
      <c r="G34" s="18">
        <v>67321660.48</v>
      </c>
      <c r="H34" s="18">
        <v>67321660.48</v>
      </c>
    </row>
    <row r="35" ht="25" customHeight="1">
      <c r="A35" s="11" t="s">
        <v>122</v>
      </c>
      <c r="B35" s="10" t="s">
        <v>123</v>
      </c>
      <c r="C35" s="10" t="s">
        <v>107</v>
      </c>
      <c r="D35" s="10" t="s">
        <v>108</v>
      </c>
      <c r="E35" s="10" t="s">
        <v>109</v>
      </c>
      <c r="F35" s="18">
        <v>0</v>
      </c>
      <c r="G35" s="18">
        <v>0</v>
      </c>
      <c r="H35" s="18">
        <v>0</v>
      </c>
    </row>
    <row r="36" ht="25" customHeight="1">
      <c r="A36" s="11" t="s">
        <v>124</v>
      </c>
      <c r="B36" s="10" t="s">
        <v>125</v>
      </c>
      <c r="C36" s="10" t="s">
        <v>107</v>
      </c>
      <c r="D36" s="10" t="s">
        <v>108</v>
      </c>
      <c r="E36" s="10" t="s">
        <v>109</v>
      </c>
      <c r="F36" s="18">
        <v>67321660.48</v>
      </c>
      <c r="G36" s="18">
        <v>67321660.48</v>
      </c>
      <c r="H36" s="18">
        <v>67321660.48</v>
      </c>
    </row>
    <row r="37" ht="25" customHeight="1">
      <c r="A37" s="11" t="s">
        <v>126</v>
      </c>
      <c r="B37" s="10" t="s">
        <v>127</v>
      </c>
      <c r="C37" s="10" t="s">
        <v>107</v>
      </c>
      <c r="D37" s="10" t="s">
        <v>108</v>
      </c>
      <c r="E37" s="10" t="s">
        <v>109</v>
      </c>
      <c r="F37" s="18">
        <v>0</v>
      </c>
      <c r="G37" s="18">
        <v>0</v>
      </c>
      <c r="H37" s="18">
        <v>0</v>
      </c>
    </row>
    <row r="38" ht="25" customHeight="1">
      <c r="A38" s="11" t="s">
        <v>128</v>
      </c>
      <c r="B38" s="10" t="s">
        <v>129</v>
      </c>
      <c r="C38" s="10" t="s">
        <v>107</v>
      </c>
      <c r="D38" s="10" t="s">
        <v>108</v>
      </c>
      <c r="E38" s="10" t="s">
        <v>109</v>
      </c>
      <c r="F38" s="18">
        <v>613591.44</v>
      </c>
      <c r="G38" s="18">
        <v>613591.44</v>
      </c>
      <c r="H38" s="18">
        <v>613591.44</v>
      </c>
    </row>
    <row r="39" ht="25" customHeight="1">
      <c r="A39" s="11" t="s">
        <v>130</v>
      </c>
      <c r="B39" s="10" t="s">
        <v>131</v>
      </c>
      <c r="C39" s="10" t="s">
        <v>107</v>
      </c>
      <c r="D39" s="10" t="s">
        <v>108</v>
      </c>
      <c r="E39" s="10" t="s">
        <v>109</v>
      </c>
      <c r="F39" s="18">
        <v>0</v>
      </c>
      <c r="G39" s="18">
        <v>0</v>
      </c>
      <c r="H39" s="18">
        <v>0</v>
      </c>
    </row>
    <row r="40" ht="25" customHeight="1">
      <c r="A40" s="11" t="s">
        <v>132</v>
      </c>
      <c r="B40" s="10" t="s">
        <v>133</v>
      </c>
      <c r="C40" s="10" t="s">
        <v>107</v>
      </c>
      <c r="D40" s="10" t="s">
        <v>134</v>
      </c>
      <c r="E40" s="10" t="s">
        <v>109</v>
      </c>
      <c r="F40" s="18">
        <v>1100000</v>
      </c>
      <c r="G40" s="18">
        <v>1100000</v>
      </c>
      <c r="H40" s="18">
        <v>1100000</v>
      </c>
    </row>
    <row r="41" ht="50" customHeight="1">
      <c r="A41" s="11" t="s">
        <v>135</v>
      </c>
      <c r="B41" s="10" t="s">
        <v>136</v>
      </c>
      <c r="C41" s="10" t="s">
        <v>137</v>
      </c>
      <c r="D41" s="10" t="s">
        <v>54</v>
      </c>
      <c r="E41" s="10"/>
      <c r="F41" s="18">
        <v>860000</v>
      </c>
      <c r="G41" s="18">
        <v>860000</v>
      </c>
      <c r="H41" s="18">
        <v>860000</v>
      </c>
    </row>
    <row r="42" ht="63" customHeight="1">
      <c r="A42" s="11" t="s">
        <v>138</v>
      </c>
      <c r="B42" s="10" t="s">
        <v>139</v>
      </c>
      <c r="C42" s="10" t="s">
        <v>137</v>
      </c>
      <c r="D42" s="10" t="s">
        <v>140</v>
      </c>
      <c r="E42" s="10" t="s">
        <v>141</v>
      </c>
      <c r="F42" s="18">
        <v>10000</v>
      </c>
      <c r="G42" s="18">
        <v>10000</v>
      </c>
      <c r="H42" s="18">
        <v>10000</v>
      </c>
    </row>
    <row r="43" ht="25" customHeight="1">
      <c r="A43" s="11" t="s">
        <v>142</v>
      </c>
      <c r="B43" s="10" t="s">
        <v>143</v>
      </c>
      <c r="C43" s="10" t="s">
        <v>137</v>
      </c>
      <c r="D43" s="10" t="s">
        <v>144</v>
      </c>
      <c r="E43" s="10" t="s">
        <v>145</v>
      </c>
      <c r="F43" s="18">
        <v>0</v>
      </c>
      <c r="G43" s="18">
        <v>0</v>
      </c>
      <c r="H43" s="18">
        <v>0</v>
      </c>
    </row>
    <row r="44" ht="75" customHeight="1">
      <c r="A44" s="11" t="s">
        <v>146</v>
      </c>
      <c r="B44" s="10" t="s">
        <v>147</v>
      </c>
      <c r="C44" s="10" t="s">
        <v>137</v>
      </c>
      <c r="D44" s="10" t="s">
        <v>148</v>
      </c>
      <c r="E44" s="10" t="s">
        <v>149</v>
      </c>
      <c r="F44" s="18">
        <v>850000</v>
      </c>
      <c r="G44" s="18">
        <v>850000</v>
      </c>
      <c r="H44" s="18">
        <v>850000</v>
      </c>
    </row>
    <row r="45" ht="50" customHeight="1">
      <c r="A45" s="11" t="s">
        <v>150</v>
      </c>
      <c r="B45" s="10" t="s">
        <v>151</v>
      </c>
      <c r="C45" s="10" t="s">
        <v>137</v>
      </c>
      <c r="D45" s="10" t="s">
        <v>134</v>
      </c>
      <c r="E45" s="10" t="s">
        <v>152</v>
      </c>
      <c r="F45" s="18">
        <v>0</v>
      </c>
      <c r="G45" s="18">
        <v>0</v>
      </c>
      <c r="H45" s="18">
        <v>0</v>
      </c>
    </row>
    <row r="46" ht="25" customHeight="1">
      <c r="A46" s="11" t="s">
        <v>153</v>
      </c>
      <c r="B46" s="10" t="s">
        <v>154</v>
      </c>
      <c r="C46" s="10" t="s">
        <v>137</v>
      </c>
      <c r="D46" s="10" t="s">
        <v>155</v>
      </c>
      <c r="E46" s="10" t="s">
        <v>152</v>
      </c>
      <c r="F46" s="18">
        <v>0</v>
      </c>
      <c r="G46" s="18">
        <v>0</v>
      </c>
      <c r="H46" s="18">
        <v>0</v>
      </c>
    </row>
    <row r="47" ht="50" customHeight="1">
      <c r="A47" s="11" t="s">
        <v>156</v>
      </c>
      <c r="B47" s="10" t="s">
        <v>157</v>
      </c>
      <c r="C47" s="10" t="s">
        <v>158</v>
      </c>
      <c r="D47" s="10" t="s">
        <v>54</v>
      </c>
      <c r="E47" s="10"/>
      <c r="F47" s="18">
        <v>0</v>
      </c>
      <c r="G47" s="18">
        <v>0</v>
      </c>
      <c r="H47" s="18">
        <v>0</v>
      </c>
    </row>
    <row r="48" ht="63" customHeight="1">
      <c r="A48" s="11" t="s">
        <v>138</v>
      </c>
      <c r="B48" s="10" t="s">
        <v>159</v>
      </c>
      <c r="C48" s="10" t="s">
        <v>158</v>
      </c>
      <c r="D48" s="10" t="s">
        <v>140</v>
      </c>
      <c r="E48" s="10" t="s">
        <v>141</v>
      </c>
      <c r="F48" s="18">
        <v>0</v>
      </c>
      <c r="G48" s="18">
        <v>0</v>
      </c>
      <c r="H48" s="18">
        <v>0</v>
      </c>
    </row>
    <row r="49" ht="25" customHeight="1">
      <c r="A49" s="11" t="s">
        <v>142</v>
      </c>
      <c r="B49" s="10" t="s">
        <v>160</v>
      </c>
      <c r="C49" s="10" t="s">
        <v>158</v>
      </c>
      <c r="D49" s="10" t="s">
        <v>144</v>
      </c>
      <c r="E49" s="10" t="s">
        <v>145</v>
      </c>
      <c r="F49" s="18">
        <v>0</v>
      </c>
      <c r="G49" s="18">
        <v>0</v>
      </c>
      <c r="H49" s="18">
        <v>0</v>
      </c>
    </row>
    <row r="50" ht="75" customHeight="1">
      <c r="A50" s="11" t="s">
        <v>146</v>
      </c>
      <c r="B50" s="10" t="s">
        <v>161</v>
      </c>
      <c r="C50" s="10" t="s">
        <v>158</v>
      </c>
      <c r="D50" s="10" t="s">
        <v>148</v>
      </c>
      <c r="E50" s="10" t="s">
        <v>149</v>
      </c>
      <c r="F50" s="18">
        <v>0</v>
      </c>
      <c r="G50" s="18">
        <v>0</v>
      </c>
      <c r="H50" s="18">
        <v>0</v>
      </c>
    </row>
    <row r="51" ht="50" customHeight="1">
      <c r="A51" s="11" t="s">
        <v>150</v>
      </c>
      <c r="B51" s="10" t="s">
        <v>162</v>
      </c>
      <c r="C51" s="10" t="s">
        <v>158</v>
      </c>
      <c r="D51" s="10" t="s">
        <v>134</v>
      </c>
      <c r="E51" s="10" t="s">
        <v>152</v>
      </c>
      <c r="F51" s="18">
        <v>0</v>
      </c>
      <c r="G51" s="18">
        <v>0</v>
      </c>
      <c r="H51" s="18">
        <v>0</v>
      </c>
    </row>
    <row r="52" ht="75" customHeight="1">
      <c r="A52" s="11" t="s">
        <v>163</v>
      </c>
      <c r="B52" s="10" t="s">
        <v>164</v>
      </c>
      <c r="C52" s="10" t="s">
        <v>165</v>
      </c>
      <c r="D52" s="10"/>
      <c r="E52" s="10"/>
      <c r="F52" s="18">
        <v>54397841.52</v>
      </c>
      <c r="G52" s="18">
        <v>54397841.52</v>
      </c>
      <c r="H52" s="18">
        <v>54397841.52</v>
      </c>
    </row>
    <row r="53" ht="38" customHeight="1">
      <c r="A53" s="11" t="s">
        <v>166</v>
      </c>
      <c r="B53" s="10" t="s">
        <v>167</v>
      </c>
      <c r="C53" s="10" t="s">
        <v>165</v>
      </c>
      <c r="D53" s="10" t="s">
        <v>168</v>
      </c>
      <c r="E53" s="10" t="s">
        <v>169</v>
      </c>
      <c r="F53" s="18">
        <v>54367841.52</v>
      </c>
      <c r="G53" s="18">
        <v>54367841.52</v>
      </c>
      <c r="H53" s="18">
        <v>54367841.52</v>
      </c>
    </row>
    <row r="54" ht="25" customHeight="1">
      <c r="A54" s="11" t="s">
        <v>170</v>
      </c>
      <c r="B54" s="10" t="s">
        <v>171</v>
      </c>
      <c r="C54" s="10" t="s">
        <v>165</v>
      </c>
      <c r="D54" s="10"/>
      <c r="E54" s="10"/>
      <c r="F54" s="18">
        <v>30000</v>
      </c>
      <c r="G54" s="18">
        <v>30000</v>
      </c>
      <c r="H54" s="18">
        <v>30000</v>
      </c>
    </row>
    <row r="55" ht="25" customHeight="1">
      <c r="A55" s="11" t="s">
        <v>172</v>
      </c>
      <c r="B55" s="10" t="s">
        <v>173</v>
      </c>
      <c r="C55" s="10" t="s">
        <v>174</v>
      </c>
      <c r="D55" s="10" t="s">
        <v>54</v>
      </c>
      <c r="E55" s="10"/>
      <c r="F55" s="18">
        <v>620000</v>
      </c>
      <c r="G55" s="18">
        <v>620000</v>
      </c>
      <c r="H55" s="18">
        <v>620000</v>
      </c>
    </row>
    <row r="56" ht="63" customHeight="1">
      <c r="A56" s="11" t="s">
        <v>175</v>
      </c>
      <c r="B56" s="10" t="s">
        <v>176</v>
      </c>
      <c r="C56" s="10" t="s">
        <v>177</v>
      </c>
      <c r="D56" s="10" t="s">
        <v>178</v>
      </c>
      <c r="E56" s="10" t="s">
        <v>152</v>
      </c>
      <c r="F56" s="18">
        <v>100000</v>
      </c>
      <c r="G56" s="18">
        <v>100000</v>
      </c>
      <c r="H56" s="18">
        <v>100000</v>
      </c>
    </row>
    <row r="57" ht="63" customHeight="1">
      <c r="A57" s="11" t="s">
        <v>179</v>
      </c>
      <c r="B57" s="10" t="s">
        <v>180</v>
      </c>
      <c r="C57" s="10" t="s">
        <v>181</v>
      </c>
      <c r="D57" s="10" t="s">
        <v>178</v>
      </c>
      <c r="E57" s="10" t="s">
        <v>152</v>
      </c>
      <c r="F57" s="18">
        <v>100000</v>
      </c>
      <c r="G57" s="18">
        <v>100000</v>
      </c>
      <c r="H57" s="18">
        <v>100000</v>
      </c>
    </row>
    <row r="58" ht="50" customHeight="1">
      <c r="A58" s="11" t="s">
        <v>182</v>
      </c>
      <c r="B58" s="10" t="s">
        <v>183</v>
      </c>
      <c r="C58" s="10" t="s">
        <v>184</v>
      </c>
      <c r="D58" s="10" t="s">
        <v>185</v>
      </c>
      <c r="E58" s="10" t="s">
        <v>186</v>
      </c>
      <c r="F58" s="18">
        <v>520000</v>
      </c>
      <c r="G58" s="18">
        <v>520000</v>
      </c>
      <c r="H58" s="18">
        <v>520000</v>
      </c>
    </row>
    <row r="59" ht="100" customHeight="1">
      <c r="A59" s="11" t="s">
        <v>187</v>
      </c>
      <c r="B59" s="10" t="s">
        <v>188</v>
      </c>
      <c r="C59" s="10" t="s">
        <v>189</v>
      </c>
      <c r="D59" s="10" t="s">
        <v>190</v>
      </c>
      <c r="E59" s="10" t="s">
        <v>191</v>
      </c>
      <c r="F59" s="18">
        <v>0</v>
      </c>
      <c r="G59" s="18">
        <v>0</v>
      </c>
      <c r="H59" s="18">
        <v>0</v>
      </c>
    </row>
    <row r="60" ht="25" customHeight="1">
      <c r="A60" s="11" t="s">
        <v>192</v>
      </c>
      <c r="B60" s="10" t="s">
        <v>193</v>
      </c>
      <c r="C60" s="10" t="s">
        <v>194</v>
      </c>
      <c r="D60" s="10" t="s">
        <v>195</v>
      </c>
      <c r="E60" s="10" t="s">
        <v>152</v>
      </c>
      <c r="F60" s="18">
        <v>0</v>
      </c>
      <c r="G60" s="18">
        <v>0</v>
      </c>
      <c r="H60" s="18">
        <v>0</v>
      </c>
    </row>
    <row r="61" ht="25" customHeight="1">
      <c r="A61" s="11" t="s">
        <v>196</v>
      </c>
      <c r="B61" s="10" t="s">
        <v>197</v>
      </c>
      <c r="C61" s="10" t="s">
        <v>198</v>
      </c>
      <c r="D61" s="10" t="s">
        <v>54</v>
      </c>
      <c r="E61" s="10"/>
      <c r="F61" s="18">
        <v>6604207.77</v>
      </c>
      <c r="G61" s="18">
        <v>6604207.77</v>
      </c>
      <c r="H61" s="18">
        <v>6604207.77</v>
      </c>
    </row>
    <row r="62" ht="38" customHeight="1">
      <c r="A62" s="11" t="s">
        <v>199</v>
      </c>
      <c r="B62" s="10" t="s">
        <v>200</v>
      </c>
      <c r="C62" s="10" t="s">
        <v>201</v>
      </c>
      <c r="D62" s="10" t="s">
        <v>202</v>
      </c>
      <c r="E62" s="10" t="s">
        <v>203</v>
      </c>
      <c r="F62" s="18">
        <v>5003495.77</v>
      </c>
      <c r="G62" s="18">
        <v>5003495.77</v>
      </c>
      <c r="H62" s="18">
        <v>5003495.77</v>
      </c>
    </row>
    <row r="63" ht="75" customHeight="1">
      <c r="A63" s="11" t="s">
        <v>204</v>
      </c>
      <c r="B63" s="10" t="s">
        <v>205</v>
      </c>
      <c r="C63" s="10" t="s">
        <v>206</v>
      </c>
      <c r="D63" s="10" t="s">
        <v>202</v>
      </c>
      <c r="E63" s="10" t="s">
        <v>203</v>
      </c>
      <c r="F63" s="18">
        <v>310712</v>
      </c>
      <c r="G63" s="18">
        <v>310712</v>
      </c>
      <c r="H63" s="18">
        <v>310712</v>
      </c>
    </row>
    <row r="64" ht="50" customHeight="1">
      <c r="A64" s="11" t="s">
        <v>207</v>
      </c>
      <c r="B64" s="10" t="s">
        <v>208</v>
      </c>
      <c r="C64" s="10" t="s">
        <v>209</v>
      </c>
      <c r="D64" s="10" t="s">
        <v>54</v>
      </c>
      <c r="E64" s="10"/>
      <c r="F64" s="18">
        <v>1290000</v>
      </c>
      <c r="G64" s="18">
        <v>1290000</v>
      </c>
      <c r="H64" s="18">
        <v>1290000</v>
      </c>
    </row>
    <row r="65" ht="25" customHeight="1">
      <c r="A65" s="11" t="s">
        <v>210</v>
      </c>
      <c r="B65" s="10" t="s">
        <v>211</v>
      </c>
      <c r="C65" s="10" t="s">
        <v>209</v>
      </c>
      <c r="D65" s="10" t="s">
        <v>212</v>
      </c>
      <c r="E65" s="10" t="s">
        <v>203</v>
      </c>
      <c r="F65" s="18">
        <v>1140000</v>
      </c>
      <c r="G65" s="18">
        <v>1140000</v>
      </c>
      <c r="H65" s="18">
        <v>1140000</v>
      </c>
    </row>
    <row r="66" ht="25" customHeight="1">
      <c r="A66" s="11" t="s">
        <v>213</v>
      </c>
      <c r="B66" s="10" t="s">
        <v>214</v>
      </c>
      <c r="C66" s="10" t="s">
        <v>209</v>
      </c>
      <c r="D66" s="10" t="s">
        <v>215</v>
      </c>
      <c r="E66" s="10" t="s">
        <v>191</v>
      </c>
      <c r="F66" s="18">
        <v>150000</v>
      </c>
      <c r="G66" s="18">
        <v>150000</v>
      </c>
      <c r="H66" s="18">
        <v>150000</v>
      </c>
    </row>
    <row r="67" ht="25" customHeight="1">
      <c r="A67" s="11" t="s">
        <v>216</v>
      </c>
      <c r="B67" s="10" t="s">
        <v>217</v>
      </c>
      <c r="C67" s="10" t="s">
        <v>54</v>
      </c>
      <c r="D67" s="10"/>
      <c r="E67" s="10"/>
      <c r="F67" s="18">
        <v>0</v>
      </c>
      <c r="G67" s="18">
        <v>0</v>
      </c>
      <c r="H67" s="18">
        <v>0</v>
      </c>
    </row>
    <row r="68" ht="38" customHeight="1">
      <c r="A68" s="11" t="s">
        <v>218</v>
      </c>
      <c r="B68" s="10" t="s">
        <v>219</v>
      </c>
      <c r="C68" s="10" t="s">
        <v>220</v>
      </c>
      <c r="D68" s="10" t="s">
        <v>221</v>
      </c>
      <c r="E68" s="10" t="s">
        <v>222</v>
      </c>
      <c r="F68" s="18">
        <v>0</v>
      </c>
      <c r="G68" s="18">
        <v>0</v>
      </c>
      <c r="H68" s="18">
        <v>0</v>
      </c>
    </row>
    <row r="69" ht="25" customHeight="1">
      <c r="A69" s="11" t="s">
        <v>223</v>
      </c>
      <c r="B69" s="10" t="s">
        <v>224</v>
      </c>
      <c r="C69" s="10" t="s">
        <v>225</v>
      </c>
      <c r="D69" s="10" t="s">
        <v>221</v>
      </c>
      <c r="E69" s="10" t="s">
        <v>222</v>
      </c>
      <c r="F69" s="18">
        <v>0</v>
      </c>
      <c r="G69" s="18">
        <v>0</v>
      </c>
      <c r="H69" s="18">
        <v>0</v>
      </c>
    </row>
    <row r="70" ht="50" customHeight="1">
      <c r="A70" s="11" t="s">
        <v>226</v>
      </c>
      <c r="B70" s="10" t="s">
        <v>227</v>
      </c>
      <c r="C70" s="10" t="s">
        <v>228</v>
      </c>
      <c r="D70" s="10" t="s">
        <v>229</v>
      </c>
      <c r="E70" s="10" t="s">
        <v>230</v>
      </c>
      <c r="F70" s="18">
        <v>0</v>
      </c>
      <c r="G70" s="18">
        <v>0</v>
      </c>
      <c r="H70" s="18">
        <v>0</v>
      </c>
    </row>
    <row r="71" ht="50" customHeight="1">
      <c r="A71" s="11" t="s">
        <v>231</v>
      </c>
      <c r="B71" s="10" t="s">
        <v>232</v>
      </c>
      <c r="C71" s="10" t="s">
        <v>233</v>
      </c>
      <c r="D71" s="10" t="s">
        <v>229</v>
      </c>
      <c r="E71" s="10" t="s">
        <v>230</v>
      </c>
      <c r="F71" s="18">
        <v>0</v>
      </c>
      <c r="G71" s="18">
        <v>0</v>
      </c>
      <c r="H71" s="18">
        <v>0</v>
      </c>
    </row>
    <row r="72" ht="25" customHeight="1">
      <c r="A72" s="11" t="s">
        <v>234</v>
      </c>
      <c r="B72" s="10" t="s">
        <v>235</v>
      </c>
      <c r="C72" s="10" t="s">
        <v>236</v>
      </c>
      <c r="D72" s="10" t="s">
        <v>237</v>
      </c>
      <c r="E72" s="10" t="s">
        <v>238</v>
      </c>
      <c r="F72" s="18">
        <v>0</v>
      </c>
      <c r="G72" s="18">
        <v>0</v>
      </c>
      <c r="H72" s="18">
        <v>0</v>
      </c>
    </row>
    <row r="73" ht="63" customHeight="1">
      <c r="A73" s="11" t="s">
        <v>239</v>
      </c>
      <c r="B73" s="10" t="s">
        <v>240</v>
      </c>
      <c r="C73" s="10" t="s">
        <v>236</v>
      </c>
      <c r="D73" s="10" t="s">
        <v>237</v>
      </c>
      <c r="E73" s="10" t="s">
        <v>238</v>
      </c>
      <c r="F73" s="18">
        <v>0</v>
      </c>
      <c r="G73" s="18">
        <v>0</v>
      </c>
      <c r="H73" s="18">
        <v>0</v>
      </c>
    </row>
    <row r="74" ht="50" customHeight="1">
      <c r="A74" s="11" t="s">
        <v>241</v>
      </c>
      <c r="B74" s="10" t="s">
        <v>242</v>
      </c>
      <c r="C74" s="10" t="s">
        <v>236</v>
      </c>
      <c r="D74" s="10" t="s">
        <v>243</v>
      </c>
      <c r="E74" s="10" t="s">
        <v>191</v>
      </c>
      <c r="F74" s="18">
        <v>0</v>
      </c>
      <c r="G74" s="18">
        <v>0</v>
      </c>
      <c r="H74" s="18">
        <v>0</v>
      </c>
    </row>
    <row r="75" ht="75" customHeight="1">
      <c r="A75" s="11" t="s">
        <v>244</v>
      </c>
      <c r="B75" s="10" t="s">
        <v>245</v>
      </c>
      <c r="C75" s="10" t="s">
        <v>246</v>
      </c>
      <c r="D75" s="10" t="s">
        <v>54</v>
      </c>
      <c r="E75" s="10"/>
      <c r="F75" s="18">
        <v>0</v>
      </c>
      <c r="G75" s="18">
        <v>0</v>
      </c>
      <c r="H75" s="18">
        <v>0</v>
      </c>
    </row>
    <row r="76" ht="63" customHeight="1">
      <c r="A76" s="11" t="s">
        <v>239</v>
      </c>
      <c r="B76" s="10" t="s">
        <v>247</v>
      </c>
      <c r="C76" s="10" t="s">
        <v>246</v>
      </c>
      <c r="D76" s="10" t="s">
        <v>237</v>
      </c>
      <c r="E76" s="10" t="s">
        <v>238</v>
      </c>
      <c r="F76" s="18">
        <v>0</v>
      </c>
      <c r="G76" s="18">
        <v>0</v>
      </c>
      <c r="H76" s="18">
        <v>0</v>
      </c>
    </row>
    <row r="77" ht="50" customHeight="1">
      <c r="A77" s="11" t="s">
        <v>241</v>
      </c>
      <c r="B77" s="10" t="s">
        <v>248</v>
      </c>
      <c r="C77" s="10" t="s">
        <v>246</v>
      </c>
      <c r="D77" s="10" t="s">
        <v>243</v>
      </c>
      <c r="E77" s="10" t="s">
        <v>191</v>
      </c>
      <c r="F77" s="18">
        <v>0</v>
      </c>
      <c r="G77" s="18">
        <v>0</v>
      </c>
      <c r="H77" s="18">
        <v>0</v>
      </c>
    </row>
    <row r="78" ht="50" customHeight="1">
      <c r="A78" s="11" t="s">
        <v>249</v>
      </c>
      <c r="B78" s="10" t="s">
        <v>250</v>
      </c>
      <c r="C78" s="10" t="s">
        <v>95</v>
      </c>
      <c r="D78" s="10" t="s">
        <v>95</v>
      </c>
      <c r="E78" s="10"/>
      <c r="F78" s="18">
        <v>300000</v>
      </c>
      <c r="G78" s="18">
        <v>300000</v>
      </c>
      <c r="H78" s="18">
        <v>300000</v>
      </c>
    </row>
    <row r="79" ht="75" customHeight="1">
      <c r="A79" s="11" t="s">
        <v>251</v>
      </c>
      <c r="B79" s="10" t="s">
        <v>252</v>
      </c>
      <c r="C79" s="10" t="s">
        <v>253</v>
      </c>
      <c r="D79" s="10" t="s">
        <v>254</v>
      </c>
      <c r="E79" s="10" t="s">
        <v>203</v>
      </c>
      <c r="F79" s="18">
        <v>300000</v>
      </c>
      <c r="G79" s="18">
        <v>300000</v>
      </c>
      <c r="H79" s="18">
        <v>300000</v>
      </c>
    </row>
    <row r="80" ht="25" customHeight="1">
      <c r="A80" s="11" t="s">
        <v>255</v>
      </c>
      <c r="B80" s="10" t="s">
        <v>256</v>
      </c>
      <c r="C80" s="10" t="s">
        <v>95</v>
      </c>
      <c r="D80" s="10"/>
      <c r="E80" s="10"/>
      <c r="F80" s="18">
        <v>120756944.51</v>
      </c>
      <c r="G80" s="18">
        <v>120756944.51</v>
      </c>
      <c r="H80" s="18">
        <v>120756944.51</v>
      </c>
    </row>
    <row r="81" ht="50" customHeight="1">
      <c r="A81" s="11" t="s">
        <v>257</v>
      </c>
      <c r="B81" s="10" t="s">
        <v>258</v>
      </c>
      <c r="C81" s="10" t="s">
        <v>221</v>
      </c>
      <c r="D81" s="10" t="s">
        <v>148</v>
      </c>
      <c r="E81" s="10" t="s">
        <v>149</v>
      </c>
      <c r="F81" s="18">
        <v>0</v>
      </c>
      <c r="G81" s="18">
        <v>0</v>
      </c>
      <c r="H81" s="18">
        <v>0</v>
      </c>
    </row>
    <row r="82" ht="50" customHeight="1">
      <c r="A82" s="11" t="s">
        <v>259</v>
      </c>
      <c r="B82" s="10" t="s">
        <v>260</v>
      </c>
      <c r="C82" s="10" t="s">
        <v>261</v>
      </c>
      <c r="D82" s="10"/>
      <c r="E82" s="10"/>
      <c r="F82" s="18">
        <v>0</v>
      </c>
      <c r="G82" s="18">
        <v>0</v>
      </c>
      <c r="H82" s="18">
        <v>0</v>
      </c>
    </row>
    <row r="83" ht="50" customHeight="1">
      <c r="A83" s="11" t="s">
        <v>259</v>
      </c>
      <c r="B83" s="10" t="s">
        <v>262</v>
      </c>
      <c r="C83" s="10" t="s">
        <v>261</v>
      </c>
      <c r="D83" s="10" t="s">
        <v>263</v>
      </c>
      <c r="E83" s="10" t="s">
        <v>264</v>
      </c>
      <c r="F83" s="18">
        <v>0</v>
      </c>
      <c r="G83" s="18">
        <v>0</v>
      </c>
      <c r="H83" s="18">
        <v>0</v>
      </c>
    </row>
    <row r="84" ht="25" customHeight="1">
      <c r="A84" s="11" t="s">
        <v>265</v>
      </c>
      <c r="B84" s="10" t="s">
        <v>266</v>
      </c>
      <c r="C84" s="10" t="s">
        <v>261</v>
      </c>
      <c r="D84" s="10" t="s">
        <v>267</v>
      </c>
      <c r="E84" s="10" t="s">
        <v>268</v>
      </c>
      <c r="F84" s="18">
        <v>0</v>
      </c>
      <c r="G84" s="18">
        <v>0</v>
      </c>
      <c r="H84" s="18">
        <v>0</v>
      </c>
    </row>
    <row r="85" ht="25" customHeight="1">
      <c r="A85" s="11" t="s">
        <v>269</v>
      </c>
      <c r="B85" s="10" t="s">
        <v>270</v>
      </c>
      <c r="C85" s="10" t="s">
        <v>261</v>
      </c>
      <c r="D85" s="10" t="s">
        <v>271</v>
      </c>
      <c r="E85" s="10" t="s">
        <v>272</v>
      </c>
      <c r="F85" s="18">
        <v>0</v>
      </c>
      <c r="G85" s="18">
        <v>0</v>
      </c>
      <c r="H85" s="18">
        <v>0</v>
      </c>
    </row>
    <row r="86" ht="25" customHeight="1">
      <c r="A86" s="11" t="s">
        <v>273</v>
      </c>
      <c r="B86" s="10" t="s">
        <v>274</v>
      </c>
      <c r="C86" s="10" t="s">
        <v>275</v>
      </c>
      <c r="D86" s="10"/>
      <c r="E86" s="10"/>
      <c r="F86" s="18">
        <v>82477244.39</v>
      </c>
      <c r="G86" s="18">
        <v>82477244.39</v>
      </c>
      <c r="H86" s="18">
        <v>82477244.39</v>
      </c>
    </row>
    <row r="87" ht="38" customHeight="1">
      <c r="A87" s="11" t="s">
        <v>276</v>
      </c>
      <c r="B87" s="10" t="s">
        <v>277</v>
      </c>
      <c r="C87" s="10" t="s">
        <v>275</v>
      </c>
      <c r="D87" s="10"/>
      <c r="E87" s="10"/>
      <c r="F87" s="18">
        <v>53071007.49</v>
      </c>
      <c r="G87" s="18">
        <v>53071007.49</v>
      </c>
      <c r="H87" s="18">
        <v>53071007.49</v>
      </c>
    </row>
    <row r="88" ht="38" customHeight="1">
      <c r="A88" s="11" t="s">
        <v>278</v>
      </c>
      <c r="B88" s="10" t="s">
        <v>279</v>
      </c>
      <c r="C88" s="10" t="s">
        <v>275</v>
      </c>
      <c r="D88" s="10" t="s">
        <v>280</v>
      </c>
      <c r="E88" s="10" t="s">
        <v>281</v>
      </c>
      <c r="F88" s="18">
        <v>1436050.92</v>
      </c>
      <c r="G88" s="18">
        <v>1436050.92</v>
      </c>
      <c r="H88" s="18">
        <v>1436050.92</v>
      </c>
    </row>
    <row r="89" ht="25" customHeight="1">
      <c r="A89" s="11" t="s">
        <v>142</v>
      </c>
      <c r="B89" s="10" t="s">
        <v>282</v>
      </c>
      <c r="C89" s="10" t="s">
        <v>275</v>
      </c>
      <c r="D89" s="10" t="s">
        <v>144</v>
      </c>
      <c r="E89" s="10" t="s">
        <v>145</v>
      </c>
      <c r="F89" s="18">
        <v>40000</v>
      </c>
      <c r="G89" s="18">
        <v>40000</v>
      </c>
      <c r="H89" s="18">
        <v>40000</v>
      </c>
    </row>
    <row r="90" ht="50" customHeight="1">
      <c r="A90" s="11" t="s">
        <v>283</v>
      </c>
      <c r="B90" s="10" t="s">
        <v>284</v>
      </c>
      <c r="C90" s="10" t="s">
        <v>275</v>
      </c>
      <c r="D90" s="10" t="s">
        <v>285</v>
      </c>
      <c r="E90" s="10" t="s">
        <v>286</v>
      </c>
      <c r="F90" s="18">
        <v>4607434.16</v>
      </c>
      <c r="G90" s="18">
        <v>4607434.16</v>
      </c>
      <c r="H90" s="18">
        <v>4607434.16</v>
      </c>
    </row>
    <row r="91" ht="25" customHeight="1">
      <c r="A91" s="11" t="s">
        <v>287</v>
      </c>
      <c r="B91" s="10" t="s">
        <v>288</v>
      </c>
      <c r="C91" s="10" t="s">
        <v>275</v>
      </c>
      <c r="D91" s="10" t="s">
        <v>289</v>
      </c>
      <c r="E91" s="10" t="s">
        <v>290</v>
      </c>
      <c r="F91" s="18">
        <v>300000</v>
      </c>
      <c r="G91" s="18">
        <v>300000</v>
      </c>
      <c r="H91" s="18">
        <v>300000</v>
      </c>
    </row>
    <row r="92" ht="75" customHeight="1">
      <c r="A92" s="11" t="s">
        <v>291</v>
      </c>
      <c r="B92" s="10" t="s">
        <v>292</v>
      </c>
      <c r="C92" s="10" t="s">
        <v>275</v>
      </c>
      <c r="D92" s="10" t="s">
        <v>293</v>
      </c>
      <c r="E92" s="10" t="s">
        <v>294</v>
      </c>
      <c r="F92" s="18">
        <v>15476464.02</v>
      </c>
      <c r="G92" s="18">
        <v>15476464.02</v>
      </c>
      <c r="H92" s="18">
        <v>15476464.02</v>
      </c>
    </row>
    <row r="93" ht="75" customHeight="1">
      <c r="A93" s="11" t="s">
        <v>146</v>
      </c>
      <c r="B93" s="10" t="s">
        <v>295</v>
      </c>
      <c r="C93" s="10" t="s">
        <v>275</v>
      </c>
      <c r="D93" s="10" t="s">
        <v>148</v>
      </c>
      <c r="E93" s="10" t="s">
        <v>149</v>
      </c>
      <c r="F93" s="18">
        <v>31034674.34</v>
      </c>
      <c r="G93" s="18">
        <v>31034674.34</v>
      </c>
      <c r="H93" s="18">
        <v>31034674.34</v>
      </c>
    </row>
    <row r="94" ht="25" customHeight="1">
      <c r="A94" s="11" t="s">
        <v>296</v>
      </c>
      <c r="B94" s="10" t="s">
        <v>297</v>
      </c>
      <c r="C94" s="10" t="s">
        <v>275</v>
      </c>
      <c r="D94" s="10" t="s">
        <v>298</v>
      </c>
      <c r="E94" s="10" t="s">
        <v>299</v>
      </c>
      <c r="F94" s="18">
        <v>176384.05</v>
      </c>
      <c r="G94" s="18">
        <v>176384.05</v>
      </c>
      <c r="H94" s="18">
        <v>176384.05</v>
      </c>
    </row>
    <row r="95" ht="75" customHeight="1">
      <c r="A95" s="11" t="s">
        <v>300</v>
      </c>
      <c r="B95" s="10" t="s">
        <v>301</v>
      </c>
      <c r="C95" s="10" t="s">
        <v>275</v>
      </c>
      <c r="D95" s="10" t="s">
        <v>302</v>
      </c>
      <c r="E95" s="10" t="s">
        <v>264</v>
      </c>
      <c r="F95" s="18">
        <v>0</v>
      </c>
      <c r="G95" s="18">
        <v>0</v>
      </c>
      <c r="H95" s="18">
        <v>0</v>
      </c>
    </row>
    <row r="96" ht="38" customHeight="1">
      <c r="A96" s="11" t="s">
        <v>303</v>
      </c>
      <c r="B96" s="10" t="s">
        <v>304</v>
      </c>
      <c r="C96" s="10" t="s">
        <v>275</v>
      </c>
      <c r="D96" s="10"/>
      <c r="E96" s="10"/>
      <c r="F96" s="18">
        <v>29406236.9</v>
      </c>
      <c r="G96" s="18">
        <v>29406236.9</v>
      </c>
      <c r="H96" s="18">
        <v>29406236.9</v>
      </c>
    </row>
    <row r="97" ht="38" customHeight="1">
      <c r="A97" s="11" t="s">
        <v>305</v>
      </c>
      <c r="B97" s="10" t="s">
        <v>306</v>
      </c>
      <c r="C97" s="10" t="s">
        <v>275</v>
      </c>
      <c r="D97" s="10" t="s">
        <v>307</v>
      </c>
      <c r="E97" s="10" t="s">
        <v>308</v>
      </c>
      <c r="F97" s="18">
        <v>11810301</v>
      </c>
      <c r="G97" s="18">
        <v>11810301</v>
      </c>
      <c r="H97" s="18">
        <v>11810301</v>
      </c>
    </row>
    <row r="98" ht="25" customHeight="1">
      <c r="A98" s="11" t="s">
        <v>309</v>
      </c>
      <c r="B98" s="10" t="s">
        <v>310</v>
      </c>
      <c r="C98" s="10" t="s">
        <v>275</v>
      </c>
      <c r="D98" s="10" t="s">
        <v>177</v>
      </c>
      <c r="E98" s="10" t="s">
        <v>311</v>
      </c>
      <c r="F98" s="18">
        <v>0</v>
      </c>
      <c r="G98" s="18">
        <v>0</v>
      </c>
      <c r="H98" s="18">
        <v>0</v>
      </c>
    </row>
    <row r="99" ht="25" customHeight="1">
      <c r="A99" s="11" t="s">
        <v>312</v>
      </c>
      <c r="B99" s="10" t="s">
        <v>313</v>
      </c>
      <c r="C99" s="10" t="s">
        <v>275</v>
      </c>
      <c r="D99" s="10" t="s">
        <v>314</v>
      </c>
      <c r="E99" s="10" t="s">
        <v>315</v>
      </c>
      <c r="F99" s="18">
        <v>0</v>
      </c>
      <c r="G99" s="18">
        <v>0</v>
      </c>
      <c r="H99" s="18">
        <v>0</v>
      </c>
    </row>
    <row r="100" ht="50" customHeight="1">
      <c r="A100" s="11" t="s">
        <v>316</v>
      </c>
      <c r="B100" s="10" t="s">
        <v>317</v>
      </c>
      <c r="C100" s="10" t="s">
        <v>275</v>
      </c>
      <c r="D100" s="10" t="s">
        <v>318</v>
      </c>
      <c r="E100" s="10" t="s">
        <v>319</v>
      </c>
      <c r="F100" s="18">
        <v>37500</v>
      </c>
      <c r="G100" s="18">
        <v>37500</v>
      </c>
      <c r="H100" s="18">
        <v>37500</v>
      </c>
    </row>
    <row r="101" ht="25" customHeight="1">
      <c r="A101" s="11" t="s">
        <v>320</v>
      </c>
      <c r="B101" s="10" t="s">
        <v>321</v>
      </c>
      <c r="C101" s="10" t="s">
        <v>275</v>
      </c>
      <c r="D101" s="10" t="s">
        <v>322</v>
      </c>
      <c r="E101" s="10" t="s">
        <v>323</v>
      </c>
      <c r="F101" s="18">
        <v>7358732.78</v>
      </c>
      <c r="G101" s="18">
        <v>7358732.78</v>
      </c>
      <c r="H101" s="18">
        <v>7358732.78</v>
      </c>
    </row>
    <row r="102" ht="25" customHeight="1">
      <c r="A102" s="11" t="s">
        <v>324</v>
      </c>
      <c r="B102" s="10" t="s">
        <v>325</v>
      </c>
      <c r="C102" s="10" t="s">
        <v>275</v>
      </c>
      <c r="D102" s="10" t="s">
        <v>326</v>
      </c>
      <c r="E102" s="10" t="s">
        <v>327</v>
      </c>
      <c r="F102" s="18">
        <v>2793666</v>
      </c>
      <c r="G102" s="18">
        <v>2793666</v>
      </c>
      <c r="H102" s="18">
        <v>2793666</v>
      </c>
    </row>
    <row r="103" ht="25" customHeight="1">
      <c r="A103" s="11" t="s">
        <v>328</v>
      </c>
      <c r="B103" s="10" t="s">
        <v>329</v>
      </c>
      <c r="C103" s="10" t="s">
        <v>275</v>
      </c>
      <c r="D103" s="10" t="s">
        <v>271</v>
      </c>
      <c r="E103" s="10" t="s">
        <v>272</v>
      </c>
      <c r="F103" s="18">
        <v>600000</v>
      </c>
      <c r="G103" s="18">
        <v>600000</v>
      </c>
      <c r="H103" s="18">
        <v>600000</v>
      </c>
    </row>
    <row r="104" ht="50" customHeight="1">
      <c r="A104" s="11" t="s">
        <v>330</v>
      </c>
      <c r="B104" s="10" t="s">
        <v>331</v>
      </c>
      <c r="C104" s="10" t="s">
        <v>275</v>
      </c>
      <c r="D104" s="10" t="s">
        <v>332</v>
      </c>
      <c r="E104" s="10" t="s">
        <v>333</v>
      </c>
      <c r="F104" s="18">
        <v>6606037.12</v>
      </c>
      <c r="G104" s="18">
        <v>6606037.12</v>
      </c>
      <c r="H104" s="18">
        <v>6606037.12</v>
      </c>
    </row>
    <row r="105" ht="50" customHeight="1">
      <c r="A105" s="11" t="s">
        <v>334</v>
      </c>
      <c r="B105" s="10" t="s">
        <v>335</v>
      </c>
      <c r="C105" s="10" t="s">
        <v>275</v>
      </c>
      <c r="D105" s="10" t="s">
        <v>267</v>
      </c>
      <c r="E105" s="10" t="s">
        <v>268</v>
      </c>
      <c r="F105" s="18">
        <v>200000</v>
      </c>
      <c r="G105" s="18">
        <v>200000</v>
      </c>
      <c r="H105" s="18">
        <v>200000</v>
      </c>
    </row>
    <row r="106" ht="75" customHeight="1">
      <c r="A106" s="11" t="s">
        <v>336</v>
      </c>
      <c r="B106" s="10" t="s">
        <v>337</v>
      </c>
      <c r="C106" s="10" t="s">
        <v>275</v>
      </c>
      <c r="D106" s="10" t="s">
        <v>338</v>
      </c>
      <c r="E106" s="10" t="s">
        <v>149</v>
      </c>
      <c r="F106" s="18">
        <v>0</v>
      </c>
      <c r="G106" s="18">
        <v>0</v>
      </c>
      <c r="H106" s="18">
        <v>0</v>
      </c>
    </row>
    <row r="107" ht="88" customHeight="1">
      <c r="A107" s="11" t="s">
        <v>339</v>
      </c>
      <c r="B107" s="10" t="s">
        <v>340</v>
      </c>
      <c r="C107" s="10" t="s">
        <v>341</v>
      </c>
      <c r="D107" s="10"/>
      <c r="E107" s="10"/>
      <c r="F107" s="18">
        <v>0</v>
      </c>
      <c r="G107" s="18">
        <v>0</v>
      </c>
      <c r="H107" s="18">
        <v>0</v>
      </c>
    </row>
    <row r="108" ht="25" customHeight="1">
      <c r="A108" s="11" t="s">
        <v>342</v>
      </c>
      <c r="B108" s="10" t="s">
        <v>343</v>
      </c>
      <c r="C108" s="10" t="s">
        <v>344</v>
      </c>
      <c r="D108" s="10" t="s">
        <v>285</v>
      </c>
      <c r="E108" s="10" t="s">
        <v>286</v>
      </c>
      <c r="F108" s="18">
        <v>38279700.12</v>
      </c>
      <c r="G108" s="18">
        <v>38279700.12</v>
      </c>
      <c r="H108" s="18">
        <v>38279700.12</v>
      </c>
    </row>
    <row r="109" ht="50" customHeight="1">
      <c r="A109" s="11" t="s">
        <v>345</v>
      </c>
      <c r="B109" s="10" t="s">
        <v>346</v>
      </c>
      <c r="C109" s="10" t="s">
        <v>347</v>
      </c>
      <c r="D109" s="10"/>
      <c r="E109" s="10"/>
      <c r="F109" s="18">
        <v>0</v>
      </c>
      <c r="G109" s="18">
        <v>0</v>
      </c>
      <c r="H109" s="18">
        <v>0</v>
      </c>
    </row>
    <row r="110" ht="63" customHeight="1">
      <c r="A110" s="11" t="s">
        <v>348</v>
      </c>
      <c r="B110" s="10" t="s">
        <v>349</v>
      </c>
      <c r="C110" s="10" t="s">
        <v>350</v>
      </c>
      <c r="D110" s="10"/>
      <c r="E110" s="10"/>
      <c r="F110" s="18">
        <v>0</v>
      </c>
      <c r="G110" s="18">
        <v>0</v>
      </c>
      <c r="H110" s="18">
        <v>0</v>
      </c>
    </row>
    <row r="111" ht="50" customHeight="1">
      <c r="A111" s="11" t="s">
        <v>351</v>
      </c>
      <c r="B111" s="10" t="s">
        <v>352</v>
      </c>
      <c r="C111" s="10" t="s">
        <v>353</v>
      </c>
      <c r="D111" s="10"/>
      <c r="E111" s="10"/>
      <c r="F111" s="18">
        <v>0</v>
      </c>
      <c r="G111" s="18">
        <v>0</v>
      </c>
      <c r="H111" s="18">
        <v>0</v>
      </c>
    </row>
    <row r="112" ht="25" customHeight="1">
      <c r="A112" s="11" t="s">
        <v>354</v>
      </c>
      <c r="B112" s="10" t="s">
        <v>355</v>
      </c>
      <c r="C112" s="10" t="s">
        <v>356</v>
      </c>
      <c r="D112" s="10"/>
      <c r="E112" s="10"/>
      <c r="F112" s="18">
        <v>0</v>
      </c>
      <c r="G112" s="18">
        <v>0</v>
      </c>
      <c r="H112" s="18">
        <v>0</v>
      </c>
    </row>
    <row r="113" ht="38" customHeight="1">
      <c r="A113" s="11" t="s">
        <v>357</v>
      </c>
      <c r="B113" s="10" t="s">
        <v>358</v>
      </c>
      <c r="C113" s="10"/>
      <c r="D113" s="10"/>
      <c r="E113" s="10"/>
      <c r="F113" s="18">
        <v>0</v>
      </c>
      <c r="G113" s="18">
        <v>0</v>
      </c>
      <c r="H113" s="18">
        <v>0</v>
      </c>
    </row>
    <row r="114" ht="25" customHeight="1">
      <c r="A114" s="11" t="s">
        <v>359</v>
      </c>
      <c r="B114" s="10" t="s">
        <v>360</v>
      </c>
      <c r="C114" s="10"/>
      <c r="D114" s="10"/>
      <c r="E114" s="10"/>
      <c r="F114" s="18">
        <v>0</v>
      </c>
      <c r="G114" s="18">
        <v>0</v>
      </c>
      <c r="H114" s="18">
        <v>0</v>
      </c>
    </row>
    <row r="115" ht="25" customHeight="1">
      <c r="A115" s="11" t="s">
        <v>361</v>
      </c>
      <c r="B115" s="10" t="s">
        <v>362</v>
      </c>
      <c r="C115" s="10"/>
      <c r="D115" s="10"/>
      <c r="E115" s="10"/>
      <c r="F115" s="18">
        <v>0</v>
      </c>
      <c r="G115" s="18">
        <v>0</v>
      </c>
      <c r="H115" s="18">
        <v>0</v>
      </c>
    </row>
    <row r="116" ht="25" customHeight="1">
      <c r="A116" s="11" t="s">
        <v>363</v>
      </c>
      <c r="B116" s="10" t="s">
        <v>364</v>
      </c>
      <c r="C116" s="10" t="s">
        <v>95</v>
      </c>
      <c r="D116" s="10" t="s">
        <v>95</v>
      </c>
      <c r="E116" s="10"/>
      <c r="F116" s="18">
        <v>0</v>
      </c>
      <c r="G116" s="18">
        <v>0</v>
      </c>
      <c r="H116" s="18">
        <v>0</v>
      </c>
    </row>
    <row r="117" ht="38" customHeight="1">
      <c r="A117" s="11" t="s">
        <v>365</v>
      </c>
      <c r="B117" s="10" t="s">
        <v>366</v>
      </c>
      <c r="C117" s="10" t="s">
        <v>367</v>
      </c>
      <c r="D117" s="10"/>
      <c r="E117" s="10"/>
      <c r="F117" s="18">
        <v>0</v>
      </c>
      <c r="G117" s="18">
        <v>0</v>
      </c>
      <c r="H117" s="18">
        <v>0</v>
      </c>
    </row>
    <row r="118" ht="25" customHeight="1">
      <c r="A118" s="11" t="s">
        <v>368</v>
      </c>
      <c r="B118" s="10" t="s">
        <v>369</v>
      </c>
      <c r="C118" s="10" t="s">
        <v>367</v>
      </c>
      <c r="D118" s="10"/>
      <c r="E118" s="10"/>
      <c r="F118" s="18">
        <v>0</v>
      </c>
      <c r="G118" s="18">
        <v>0</v>
      </c>
      <c r="H118" s="18">
        <v>0</v>
      </c>
    </row>
  </sheetData>
  <sheetProtection password="9A93" sheet="1" objects="1" scenarios="1"/>
  <mergeCells>
    <mergeCell ref="A2:H2"/>
    <mergeCell ref="A4:A5"/>
    <mergeCell ref="B4:B5"/>
    <mergeCell ref="C4:C5"/>
    <mergeCell ref="D4:D5"/>
    <mergeCell ref="E4:E5"/>
    <mergeCell ref="F4:H4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&amp;R&amp;R&amp;"Verdana,����������" &amp;12 &amp;K00-00923850.O54.209699</oddHeader>
    <oddFooter>&amp;L&amp;L&amp;"Verdana,����������"&amp;K000000&amp;L&amp;"Verdana,����������"&amp;K00-014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5" width="11.46" customWidth="1"/>
    <col min="6" max="11" width="22.92" customWidth="1"/>
  </cols>
  <sheetData>
    <row r="1" ht="15" customHeight="1">
</row>
    <row r="2" ht="25" customHeight="1">
      <c r="A2" s="4" t="s">
        <v>370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5" customHeight="1">
</row>
    <row r="4" ht="40" customHeight="1">
      <c r="A4" s="10" t="s">
        <v>43</v>
      </c>
      <c r="B4" s="10" t="s">
        <v>44</v>
      </c>
      <c r="C4" s="10" t="s">
        <v>45</v>
      </c>
      <c r="D4" s="10" t="s">
        <v>371</v>
      </c>
      <c r="E4" s="10" t="s">
        <v>47</v>
      </c>
      <c r="F4" s="10" t="s">
        <v>48</v>
      </c>
      <c r="G4" s="10"/>
      <c r="H4" s="10"/>
      <c r="I4" s="10"/>
      <c r="J4" s="10"/>
      <c r="K4" s="10"/>
    </row>
    <row r="5" ht="100" customHeight="1">
      <c r="A5" s="10"/>
      <c r="B5" s="10"/>
      <c r="C5" s="10"/>
      <c r="D5" s="10"/>
      <c r="E5" s="10"/>
      <c r="F5" s="10" t="s">
        <v>49</v>
      </c>
      <c r="G5" s="10" t="s">
        <v>372</v>
      </c>
      <c r="H5" s="10" t="s">
        <v>373</v>
      </c>
      <c r="I5" s="10" t="s">
        <v>374</v>
      </c>
      <c r="J5" s="10" t="s">
        <v>50</v>
      </c>
      <c r="K5" s="10" t="s">
        <v>51</v>
      </c>
    </row>
    <row r="6" ht="20" customHeight="1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  <c r="I6" s="10">
        <v>9</v>
      </c>
      <c r="J6" s="10">
        <v>10</v>
      </c>
      <c r="K6" s="10">
        <v>11</v>
      </c>
    </row>
    <row r="7" ht="25" customHeight="1">
      <c r="A7" s="11" t="s">
        <v>52</v>
      </c>
      <c r="B7" s="10" t="s">
        <v>53</v>
      </c>
      <c r="C7" s="10" t="s">
        <v>54</v>
      </c>
      <c r="D7" s="10" t="s">
        <v>54</v>
      </c>
      <c r="E7" s="10"/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</row>
    <row r="8" ht="25" customHeight="1">
      <c r="A8" s="11" t="s">
        <v>55</v>
      </c>
      <c r="B8" s="10" t="s">
        <v>56</v>
      </c>
      <c r="C8" s="10" t="s">
        <v>54</v>
      </c>
      <c r="D8" s="10" t="s">
        <v>54</v>
      </c>
      <c r="E8" s="10"/>
      <c r="F8" s="18">
        <f>IF(ISNUMBER(F7),F7,0)+IF(ISNUMBER(F9),F9,0)+IF(ISNUMBER(F112),F112,0)-IF(ISNUMBER(F26),F26,0)-IF(ISNUMBER(F116),F116,0)</f>
      </c>
      <c r="G8" s="18">
        <f>IF(ISNUMBER(G7),G7,0)+IF(ISNUMBER(G9),G9,0)+IF(ISNUMBER(G112),G112,0)-IF(ISNUMBER(G26),G26,0)-IF(ISNUMBER(G116),G116,0)</f>
      </c>
      <c r="H8" s="18">
        <f>IF(ISNUMBER(H7),H7,0)+IF(ISNUMBER(H9),H9,0)+IF(ISNUMBER(H112),H112,0)-IF(ISNUMBER(H26),H26,0)-IF(ISNUMBER(H116),H116,0)</f>
      </c>
      <c r="I8" s="18">
        <f>IF(ISNUMBER(I7),I7,0)+IF(ISNUMBER(I9),I9,0)+IF(ISNUMBER(I112),I112,0)-IF(ISNUMBER(I26),I26,0)-IF(ISNUMBER(I116),I116,0)</f>
      </c>
      <c r="J8" s="18">
        <f>IF(ISNUMBER(J7),J7,0)+IF(ISNUMBER(J9),J9,0)+IF(ISNUMBER(J112),J112,0)-IF(ISNUMBER(J26),J26,0)-IF(ISNUMBER(J116),J116,0)</f>
      </c>
      <c r="K8" s="18">
        <f>IF(ISNUMBER(K7),K7,0)+IF(ISNUMBER(K9),K9,0)+IF(ISNUMBER(K112),K112,0)-IF(ISNUMBER(K26),K26,0)-IF(ISNUMBER(K116),K116,0)</f>
      </c>
    </row>
    <row r="9" ht="25" customHeight="1">
      <c r="A9" s="11" t="s">
        <v>57</v>
      </c>
      <c r="B9" s="10" t="s">
        <v>58</v>
      </c>
      <c r="C9" s="10" t="s">
        <v>54</v>
      </c>
      <c r="D9" s="10" t="s">
        <v>54</v>
      </c>
      <c r="E9" s="10"/>
      <c r="F9" s="18">
        <v>364664959.07</v>
      </c>
      <c r="G9" s="18">
        <v>294730959.07</v>
      </c>
      <c r="H9" s="18">
        <v>0</v>
      </c>
      <c r="I9" s="18">
        <v>69934000</v>
      </c>
      <c r="J9" s="18">
        <v>364664959.07</v>
      </c>
      <c r="K9" s="18">
        <v>364664959.07</v>
      </c>
    </row>
    <row r="10" ht="38" customHeight="1">
      <c r="A10" s="11" t="s">
        <v>59</v>
      </c>
      <c r="B10" s="10" t="s">
        <v>60</v>
      </c>
      <c r="C10" s="10" t="s">
        <v>61</v>
      </c>
      <c r="D10" s="10" t="s">
        <v>54</v>
      </c>
      <c r="E10" s="10"/>
      <c r="F10" s="18">
        <v>1500000</v>
      </c>
      <c r="G10" s="18">
        <v>0</v>
      </c>
      <c r="H10" s="18">
        <v>0</v>
      </c>
      <c r="I10" s="18">
        <v>1500000</v>
      </c>
      <c r="J10" s="18">
        <v>1500000</v>
      </c>
      <c r="K10" s="18">
        <v>1500000</v>
      </c>
    </row>
    <row r="11" ht="25" customHeight="1">
      <c r="A11" s="11" t="s">
        <v>62</v>
      </c>
      <c r="B11" s="10" t="s">
        <v>63</v>
      </c>
      <c r="C11" s="10" t="s">
        <v>61</v>
      </c>
      <c r="D11" s="10" t="s">
        <v>64</v>
      </c>
      <c r="E11" s="10"/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</row>
    <row r="12" ht="50" customHeight="1">
      <c r="A12" s="11" t="s">
        <v>65</v>
      </c>
      <c r="B12" s="10" t="s">
        <v>66</v>
      </c>
      <c r="C12" s="10" t="s">
        <v>67</v>
      </c>
      <c r="D12" s="10" t="s">
        <v>54</v>
      </c>
      <c r="E12" s="10"/>
      <c r="F12" s="18">
        <v>362644959.07</v>
      </c>
      <c r="G12" s="18">
        <v>294730959.07</v>
      </c>
      <c r="H12" s="18">
        <v>0</v>
      </c>
      <c r="I12" s="18">
        <v>67914000</v>
      </c>
      <c r="J12" s="18">
        <v>362644959.07</v>
      </c>
      <c r="K12" s="18">
        <v>362644959.07</v>
      </c>
    </row>
    <row r="13" ht="88" customHeight="1">
      <c r="A13" s="11" t="s">
        <v>68</v>
      </c>
      <c r="B13" s="10" t="s">
        <v>69</v>
      </c>
      <c r="C13" s="10" t="s">
        <v>67</v>
      </c>
      <c r="D13" s="10" t="s">
        <v>70</v>
      </c>
      <c r="E13" s="10"/>
      <c r="F13" s="18">
        <v>294730959.07</v>
      </c>
      <c r="G13" s="18">
        <v>294730959.07</v>
      </c>
      <c r="H13" s="18">
        <v>0</v>
      </c>
      <c r="I13" s="18">
        <v>0</v>
      </c>
      <c r="J13" s="18">
        <v>294730959.07</v>
      </c>
      <c r="K13" s="18">
        <v>294730959.07</v>
      </c>
    </row>
    <row r="14" ht="50" customHeight="1">
      <c r="A14" s="11" t="s">
        <v>71</v>
      </c>
      <c r="B14" s="10" t="s">
        <v>72</v>
      </c>
      <c r="C14" s="10" t="s">
        <v>73</v>
      </c>
      <c r="D14" s="10" t="s">
        <v>54</v>
      </c>
      <c r="E14" s="10"/>
      <c r="F14" s="18">
        <v>100000</v>
      </c>
      <c r="G14" s="18">
        <v>0</v>
      </c>
      <c r="H14" s="18">
        <v>0</v>
      </c>
      <c r="I14" s="18">
        <v>100000</v>
      </c>
      <c r="J14" s="18">
        <v>100000</v>
      </c>
      <c r="K14" s="18">
        <v>100000</v>
      </c>
    </row>
    <row r="15" ht="38" customHeight="1">
      <c r="A15" s="11" t="s">
        <v>74</v>
      </c>
      <c r="B15" s="10" t="s">
        <v>75</v>
      </c>
      <c r="C15" s="10" t="s">
        <v>73</v>
      </c>
      <c r="D15" s="10" t="s">
        <v>76</v>
      </c>
      <c r="E15" s="10"/>
      <c r="F15" s="18">
        <v>100000</v>
      </c>
      <c r="G15" s="18">
        <v>0</v>
      </c>
      <c r="H15" s="18">
        <v>0</v>
      </c>
      <c r="I15" s="18">
        <v>100000</v>
      </c>
      <c r="J15" s="18">
        <v>100000</v>
      </c>
      <c r="K15" s="18">
        <v>100000</v>
      </c>
    </row>
    <row r="16" ht="25" customHeight="1">
      <c r="A16" s="11" t="s">
        <v>77</v>
      </c>
      <c r="B16" s="10" t="s">
        <v>78</v>
      </c>
      <c r="C16" s="10" t="s">
        <v>79</v>
      </c>
      <c r="D16" s="10" t="s">
        <v>54</v>
      </c>
      <c r="E16" s="10"/>
      <c r="F16" s="18">
        <v>420000</v>
      </c>
      <c r="G16" s="18">
        <v>0</v>
      </c>
      <c r="H16" s="18">
        <v>0</v>
      </c>
      <c r="I16" s="18">
        <v>420000</v>
      </c>
      <c r="J16" s="18">
        <v>420000</v>
      </c>
      <c r="K16" s="18">
        <v>420000</v>
      </c>
    </row>
    <row r="17" ht="38" customHeight="1">
      <c r="A17" s="11" t="s">
        <v>80</v>
      </c>
      <c r="B17" s="10" t="s">
        <v>81</v>
      </c>
      <c r="C17" s="10" t="s">
        <v>79</v>
      </c>
      <c r="D17" s="10" t="s">
        <v>79</v>
      </c>
      <c r="E17" s="10"/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</row>
    <row r="18" ht="25" customHeight="1">
      <c r="A18" s="11" t="s">
        <v>82</v>
      </c>
      <c r="B18" s="10" t="s">
        <v>83</v>
      </c>
      <c r="C18" s="10" t="s">
        <v>79</v>
      </c>
      <c r="D18" s="10"/>
      <c r="E18" s="10"/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</row>
    <row r="19" ht="25" customHeight="1">
      <c r="A19" s="11" t="s">
        <v>84</v>
      </c>
      <c r="B19" s="10" t="s">
        <v>85</v>
      </c>
      <c r="C19" s="10" t="s">
        <v>79</v>
      </c>
      <c r="D19" s="10"/>
      <c r="E19" s="10"/>
      <c r="F19" s="18">
        <v>420000</v>
      </c>
      <c r="G19" s="18">
        <v>0</v>
      </c>
      <c r="H19" s="18">
        <v>0</v>
      </c>
      <c r="I19" s="18">
        <v>420000</v>
      </c>
      <c r="J19" s="18">
        <v>420000</v>
      </c>
      <c r="K19" s="18">
        <v>420000</v>
      </c>
    </row>
    <row r="20" ht="25" customHeight="1">
      <c r="A20" s="11" t="s">
        <v>86</v>
      </c>
      <c r="B20" s="10" t="s">
        <v>87</v>
      </c>
      <c r="C20" s="10" t="s">
        <v>79</v>
      </c>
      <c r="D20" s="10"/>
      <c r="E20" s="10"/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</row>
    <row r="21" ht="25" customHeight="1">
      <c r="A21" s="11" t="s">
        <v>88</v>
      </c>
      <c r="B21" s="10" t="s">
        <v>89</v>
      </c>
      <c r="C21" s="10" t="s">
        <v>90</v>
      </c>
      <c r="D21" s="10" t="s">
        <v>54</v>
      </c>
      <c r="E21" s="10"/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</row>
    <row r="22" ht="25" customHeight="1">
      <c r="A22" s="11" t="s">
        <v>91</v>
      </c>
      <c r="B22" s="10" t="s">
        <v>92</v>
      </c>
      <c r="C22" s="10" t="s">
        <v>90</v>
      </c>
      <c r="D22" s="10"/>
      <c r="E22" s="10"/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</row>
    <row r="23" ht="25" customHeight="1">
      <c r="A23" s="11" t="s">
        <v>93</v>
      </c>
      <c r="B23" s="10" t="s">
        <v>94</v>
      </c>
      <c r="C23" s="10" t="s">
        <v>95</v>
      </c>
      <c r="D23" s="10"/>
      <c r="E23" s="10"/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</row>
    <row r="24" ht="25" customHeight="1">
      <c r="A24" s="11" t="s">
        <v>96</v>
      </c>
      <c r="B24" s="10" t="s">
        <v>97</v>
      </c>
      <c r="C24" s="10" t="s">
        <v>54</v>
      </c>
      <c r="D24" s="10" t="s">
        <v>54</v>
      </c>
      <c r="E24" s="10"/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</row>
    <row r="25" ht="50" customHeight="1">
      <c r="A25" s="11" t="s">
        <v>98</v>
      </c>
      <c r="B25" s="10" t="s">
        <v>99</v>
      </c>
      <c r="C25" s="10" t="s">
        <v>100</v>
      </c>
      <c r="D25" s="10"/>
      <c r="E25" s="10"/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</row>
    <row r="26" ht="25" customHeight="1">
      <c r="A26" s="11" t="s">
        <v>101</v>
      </c>
      <c r="B26" s="10" t="s">
        <v>102</v>
      </c>
      <c r="C26" s="10" t="s">
        <v>54</v>
      </c>
      <c r="D26" s="10" t="s">
        <v>54</v>
      </c>
      <c r="E26" s="10"/>
      <c r="F26" s="18">
        <v>364664959.07</v>
      </c>
      <c r="G26" s="18">
        <v>294730959.07</v>
      </c>
      <c r="H26" s="18">
        <v>0</v>
      </c>
      <c r="I26" s="18">
        <v>69934000</v>
      </c>
      <c r="J26" s="18">
        <v>364664959.07</v>
      </c>
      <c r="K26" s="18">
        <v>364664959.07</v>
      </c>
    </row>
    <row r="27" ht="38" customHeight="1">
      <c r="A27" s="11" t="s">
        <v>103</v>
      </c>
      <c r="B27" s="10" t="s">
        <v>104</v>
      </c>
      <c r="C27" s="10" t="s">
        <v>54</v>
      </c>
      <c r="D27" s="10" t="s">
        <v>54</v>
      </c>
      <c r="E27" s="10"/>
      <c r="F27" s="18">
        <v>236383806.79</v>
      </c>
      <c r="G27" s="18">
        <v>214214819.1</v>
      </c>
      <c r="H27" s="18">
        <v>0</v>
      </c>
      <c r="I27" s="18">
        <v>22168987.69</v>
      </c>
      <c r="J27" s="18">
        <v>236383806.79</v>
      </c>
      <c r="K27" s="18">
        <v>236383806.79</v>
      </c>
    </row>
    <row r="28" ht="38" customHeight="1">
      <c r="A28" s="11" t="s">
        <v>105</v>
      </c>
      <c r="B28" s="10" t="s">
        <v>106</v>
      </c>
      <c r="C28" s="10" t="s">
        <v>107</v>
      </c>
      <c r="D28" s="10" t="s">
        <v>108</v>
      </c>
      <c r="E28" s="10" t="s">
        <v>109</v>
      </c>
      <c r="F28" s="18">
        <v>181125965.27</v>
      </c>
      <c r="G28" s="18">
        <v>164736420.2</v>
      </c>
      <c r="H28" s="18">
        <v>0</v>
      </c>
      <c r="I28" s="18">
        <v>16389545.07</v>
      </c>
      <c r="J28" s="18">
        <v>181125965.27</v>
      </c>
      <c r="K28" s="18">
        <v>181125965.27</v>
      </c>
    </row>
    <row r="29" ht="38" customHeight="1">
      <c r="A29" s="11" t="s">
        <v>110</v>
      </c>
      <c r="B29" s="10" t="s">
        <v>111</v>
      </c>
      <c r="C29" s="10" t="s">
        <v>107</v>
      </c>
      <c r="D29" s="10" t="s">
        <v>108</v>
      </c>
      <c r="E29" s="10" t="s">
        <v>109</v>
      </c>
      <c r="F29" s="18">
        <v>112090713.35</v>
      </c>
      <c r="G29" s="18">
        <v>102241010.75</v>
      </c>
      <c r="H29" s="18">
        <v>0</v>
      </c>
      <c r="I29" s="18">
        <v>9849702.6</v>
      </c>
      <c r="J29" s="18">
        <v>112090713.35</v>
      </c>
      <c r="K29" s="18">
        <v>112090713.35</v>
      </c>
    </row>
    <row r="30" ht="25" customHeight="1">
      <c r="A30" s="11" t="s">
        <v>112</v>
      </c>
      <c r="B30" s="10" t="s">
        <v>113</v>
      </c>
      <c r="C30" s="10" t="s">
        <v>107</v>
      </c>
      <c r="D30" s="10" t="s">
        <v>108</v>
      </c>
      <c r="E30" s="10" t="s">
        <v>109</v>
      </c>
      <c r="F30" s="18">
        <v>112090713.35</v>
      </c>
      <c r="G30" s="18">
        <v>102241010.75</v>
      </c>
      <c r="H30" s="18">
        <v>0</v>
      </c>
      <c r="I30" s="18">
        <v>9849702.6</v>
      </c>
      <c r="J30" s="18">
        <v>112090713.35</v>
      </c>
      <c r="K30" s="18">
        <v>112090713.35</v>
      </c>
    </row>
    <row r="31" ht="25" customHeight="1">
      <c r="A31" s="11" t="s">
        <v>114</v>
      </c>
      <c r="B31" s="10" t="s">
        <v>115</v>
      </c>
      <c r="C31" s="10" t="s">
        <v>107</v>
      </c>
      <c r="D31" s="10" t="s">
        <v>108</v>
      </c>
      <c r="E31" s="10" t="s">
        <v>109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</row>
    <row r="32" ht="25" customHeight="1">
      <c r="A32" s="11" t="s">
        <v>116</v>
      </c>
      <c r="B32" s="10" t="s">
        <v>117</v>
      </c>
      <c r="C32" s="10" t="s">
        <v>107</v>
      </c>
      <c r="D32" s="10" t="s">
        <v>108</v>
      </c>
      <c r="E32" s="10" t="s">
        <v>109</v>
      </c>
      <c r="F32" s="18">
        <v>67935251.92</v>
      </c>
      <c r="G32" s="18">
        <v>61495409.45</v>
      </c>
      <c r="H32" s="18">
        <v>0</v>
      </c>
      <c r="I32" s="18">
        <v>6439842.47</v>
      </c>
      <c r="J32" s="18">
        <v>67935251.92</v>
      </c>
      <c r="K32" s="18">
        <v>67935251.92</v>
      </c>
    </row>
    <row r="33" ht="25" customHeight="1">
      <c r="A33" s="11" t="s">
        <v>118</v>
      </c>
      <c r="B33" s="10" t="s">
        <v>119</v>
      </c>
      <c r="C33" s="10" t="s">
        <v>107</v>
      </c>
      <c r="D33" s="10" t="s">
        <v>108</v>
      </c>
      <c r="E33" s="10" t="s">
        <v>109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</row>
    <row r="34" ht="25" customHeight="1">
      <c r="A34" s="11" t="s">
        <v>120</v>
      </c>
      <c r="B34" s="10" t="s">
        <v>121</v>
      </c>
      <c r="C34" s="10" t="s">
        <v>107</v>
      </c>
      <c r="D34" s="10" t="s">
        <v>108</v>
      </c>
      <c r="E34" s="10" t="s">
        <v>109</v>
      </c>
      <c r="F34" s="18">
        <v>67321660.48</v>
      </c>
      <c r="G34" s="18">
        <v>61495409.45</v>
      </c>
      <c r="H34" s="18">
        <v>0</v>
      </c>
      <c r="I34" s="18">
        <v>5826251.03</v>
      </c>
      <c r="J34" s="18">
        <v>67321660.48</v>
      </c>
      <c r="K34" s="18">
        <v>67321660.48</v>
      </c>
    </row>
    <row r="35" ht="25" customHeight="1">
      <c r="A35" s="11" t="s">
        <v>122</v>
      </c>
      <c r="B35" s="10" t="s">
        <v>123</v>
      </c>
      <c r="C35" s="10" t="s">
        <v>107</v>
      </c>
      <c r="D35" s="10" t="s">
        <v>108</v>
      </c>
      <c r="E35" s="10" t="s">
        <v>109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</row>
    <row r="36" ht="25" customHeight="1">
      <c r="A36" s="11" t="s">
        <v>124</v>
      </c>
      <c r="B36" s="10" t="s">
        <v>125</v>
      </c>
      <c r="C36" s="10" t="s">
        <v>107</v>
      </c>
      <c r="D36" s="10" t="s">
        <v>108</v>
      </c>
      <c r="E36" s="10" t="s">
        <v>109</v>
      </c>
      <c r="F36" s="18">
        <v>67321660.48</v>
      </c>
      <c r="G36" s="18">
        <v>61495409.45</v>
      </c>
      <c r="H36" s="18">
        <v>0</v>
      </c>
      <c r="I36" s="18">
        <v>5826251.03</v>
      </c>
      <c r="J36" s="18">
        <v>67321660.48</v>
      </c>
      <c r="K36" s="18">
        <v>67321660.48</v>
      </c>
    </row>
    <row r="37" ht="25" customHeight="1">
      <c r="A37" s="11" t="s">
        <v>126</v>
      </c>
      <c r="B37" s="10" t="s">
        <v>127</v>
      </c>
      <c r="C37" s="10" t="s">
        <v>107</v>
      </c>
      <c r="D37" s="10" t="s">
        <v>108</v>
      </c>
      <c r="E37" s="10" t="s">
        <v>109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</row>
    <row r="38" ht="25" customHeight="1">
      <c r="A38" s="11" t="s">
        <v>128</v>
      </c>
      <c r="B38" s="10" t="s">
        <v>129</v>
      </c>
      <c r="C38" s="10" t="s">
        <v>107</v>
      </c>
      <c r="D38" s="10" t="s">
        <v>108</v>
      </c>
      <c r="E38" s="10" t="s">
        <v>109</v>
      </c>
      <c r="F38" s="18">
        <v>613591.44</v>
      </c>
      <c r="G38" s="18">
        <v>0</v>
      </c>
      <c r="H38" s="18">
        <v>0</v>
      </c>
      <c r="I38" s="18">
        <v>613591.44</v>
      </c>
      <c r="J38" s="18">
        <v>613591.44</v>
      </c>
      <c r="K38" s="18">
        <v>613591.44</v>
      </c>
    </row>
    <row r="39" ht="25" customHeight="1">
      <c r="A39" s="11" t="s">
        <v>130</v>
      </c>
      <c r="B39" s="10" t="s">
        <v>131</v>
      </c>
      <c r="C39" s="10" t="s">
        <v>107</v>
      </c>
      <c r="D39" s="10" t="s">
        <v>108</v>
      </c>
      <c r="E39" s="10" t="s">
        <v>109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</row>
    <row r="40" ht="25" customHeight="1">
      <c r="A40" s="11" t="s">
        <v>132</v>
      </c>
      <c r="B40" s="10" t="s">
        <v>133</v>
      </c>
      <c r="C40" s="10" t="s">
        <v>107</v>
      </c>
      <c r="D40" s="10" t="s">
        <v>134</v>
      </c>
      <c r="E40" s="10" t="s">
        <v>109</v>
      </c>
      <c r="F40" s="18">
        <v>1100000</v>
      </c>
      <c r="G40" s="18">
        <v>1000000</v>
      </c>
      <c r="H40" s="18">
        <v>0</v>
      </c>
      <c r="I40" s="18">
        <v>100000</v>
      </c>
      <c r="J40" s="18">
        <v>1100000</v>
      </c>
      <c r="K40" s="18">
        <v>1100000</v>
      </c>
    </row>
    <row r="41" ht="50" customHeight="1">
      <c r="A41" s="11" t="s">
        <v>135</v>
      </c>
      <c r="B41" s="10" t="s">
        <v>136</v>
      </c>
      <c r="C41" s="10" t="s">
        <v>137</v>
      </c>
      <c r="D41" s="10" t="s">
        <v>54</v>
      </c>
      <c r="E41" s="10"/>
      <c r="F41" s="18">
        <v>860000</v>
      </c>
      <c r="G41" s="18">
        <v>0</v>
      </c>
      <c r="H41" s="18">
        <v>0</v>
      </c>
      <c r="I41" s="18">
        <v>860000</v>
      </c>
      <c r="J41" s="18">
        <v>860000</v>
      </c>
      <c r="K41" s="18">
        <v>860000</v>
      </c>
    </row>
    <row r="42" ht="63" customHeight="1">
      <c r="A42" s="11" t="s">
        <v>138</v>
      </c>
      <c r="B42" s="10" t="s">
        <v>139</v>
      </c>
      <c r="C42" s="10" t="s">
        <v>137</v>
      </c>
      <c r="D42" s="10" t="s">
        <v>140</v>
      </c>
      <c r="E42" s="10" t="s">
        <v>141</v>
      </c>
      <c r="F42" s="18">
        <v>10000</v>
      </c>
      <c r="G42" s="18">
        <v>0</v>
      </c>
      <c r="H42" s="18">
        <v>0</v>
      </c>
      <c r="I42" s="18">
        <v>10000</v>
      </c>
      <c r="J42" s="18">
        <v>10000</v>
      </c>
      <c r="K42" s="18">
        <v>10000</v>
      </c>
    </row>
    <row r="43" ht="25" customHeight="1">
      <c r="A43" s="11" t="s">
        <v>142</v>
      </c>
      <c r="B43" s="10" t="s">
        <v>143</v>
      </c>
      <c r="C43" s="10" t="s">
        <v>137</v>
      </c>
      <c r="D43" s="10" t="s">
        <v>144</v>
      </c>
      <c r="E43" s="10" t="s">
        <v>145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</row>
    <row r="44" ht="75" customHeight="1">
      <c r="A44" s="11" t="s">
        <v>146</v>
      </c>
      <c r="B44" s="10" t="s">
        <v>147</v>
      </c>
      <c r="C44" s="10" t="s">
        <v>137</v>
      </c>
      <c r="D44" s="10" t="s">
        <v>148</v>
      </c>
      <c r="E44" s="10" t="s">
        <v>149</v>
      </c>
      <c r="F44" s="18">
        <v>850000</v>
      </c>
      <c r="G44" s="18">
        <v>0</v>
      </c>
      <c r="H44" s="18">
        <v>0</v>
      </c>
      <c r="I44" s="18">
        <v>850000</v>
      </c>
      <c r="J44" s="18">
        <v>850000</v>
      </c>
      <c r="K44" s="18">
        <v>850000</v>
      </c>
    </row>
    <row r="45" ht="50" customHeight="1">
      <c r="A45" s="11" t="s">
        <v>150</v>
      </c>
      <c r="B45" s="10" t="s">
        <v>151</v>
      </c>
      <c r="C45" s="10" t="s">
        <v>137</v>
      </c>
      <c r="D45" s="10" t="s">
        <v>134</v>
      </c>
      <c r="E45" s="10" t="s">
        <v>152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</row>
    <row r="46" ht="25" customHeight="1">
      <c r="A46" s="11" t="s">
        <v>153</v>
      </c>
      <c r="B46" s="10" t="s">
        <v>154</v>
      </c>
      <c r="C46" s="10" t="s">
        <v>137</v>
      </c>
      <c r="D46" s="10" t="s">
        <v>155</v>
      </c>
      <c r="E46" s="10" t="s">
        <v>152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</row>
    <row r="47" ht="50" customHeight="1">
      <c r="A47" s="11" t="s">
        <v>156</v>
      </c>
      <c r="B47" s="10" t="s">
        <v>157</v>
      </c>
      <c r="C47" s="10" t="s">
        <v>158</v>
      </c>
      <c r="D47" s="10" t="s">
        <v>54</v>
      </c>
      <c r="E47" s="10"/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</row>
    <row r="48" ht="63" customHeight="1">
      <c r="A48" s="11" t="s">
        <v>138</v>
      </c>
      <c r="B48" s="10" t="s">
        <v>159</v>
      </c>
      <c r="C48" s="10" t="s">
        <v>158</v>
      </c>
      <c r="D48" s="10" t="s">
        <v>140</v>
      </c>
      <c r="E48" s="10" t="s">
        <v>141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</row>
    <row r="49" ht="25" customHeight="1">
      <c r="A49" s="11" t="s">
        <v>142</v>
      </c>
      <c r="B49" s="10" t="s">
        <v>160</v>
      </c>
      <c r="C49" s="10" t="s">
        <v>158</v>
      </c>
      <c r="D49" s="10" t="s">
        <v>144</v>
      </c>
      <c r="E49" s="10" t="s">
        <v>145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</row>
    <row r="50" ht="75" customHeight="1">
      <c r="A50" s="11" t="s">
        <v>146</v>
      </c>
      <c r="B50" s="10" t="s">
        <v>161</v>
      </c>
      <c r="C50" s="10" t="s">
        <v>158</v>
      </c>
      <c r="D50" s="10" t="s">
        <v>148</v>
      </c>
      <c r="E50" s="10" t="s">
        <v>149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</row>
    <row r="51" ht="50" customHeight="1">
      <c r="A51" s="11" t="s">
        <v>150</v>
      </c>
      <c r="B51" s="10" t="s">
        <v>162</v>
      </c>
      <c r="C51" s="10" t="s">
        <v>158</v>
      </c>
      <c r="D51" s="10" t="s">
        <v>134</v>
      </c>
      <c r="E51" s="10" t="s">
        <v>152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</row>
    <row r="52" ht="75" customHeight="1">
      <c r="A52" s="11" t="s">
        <v>163</v>
      </c>
      <c r="B52" s="10" t="s">
        <v>164</v>
      </c>
      <c r="C52" s="10" t="s">
        <v>165</v>
      </c>
      <c r="D52" s="10"/>
      <c r="E52" s="10"/>
      <c r="F52" s="18">
        <v>54397841.52</v>
      </c>
      <c r="G52" s="18">
        <v>49478398.9</v>
      </c>
      <c r="H52" s="18">
        <v>0</v>
      </c>
      <c r="I52" s="18">
        <v>4919442.62</v>
      </c>
      <c r="J52" s="18">
        <v>54397841.52</v>
      </c>
      <c r="K52" s="18">
        <v>54397841.52</v>
      </c>
    </row>
    <row r="53" ht="38" customHeight="1">
      <c r="A53" s="11" t="s">
        <v>166</v>
      </c>
      <c r="B53" s="10" t="s">
        <v>167</v>
      </c>
      <c r="C53" s="10" t="s">
        <v>165</v>
      </c>
      <c r="D53" s="10" t="s">
        <v>168</v>
      </c>
      <c r="E53" s="10" t="s">
        <v>169</v>
      </c>
      <c r="F53" s="18">
        <v>54367841.52</v>
      </c>
      <c r="G53" s="18">
        <v>49448398.9</v>
      </c>
      <c r="H53" s="18">
        <v>0</v>
      </c>
      <c r="I53" s="18">
        <v>4919442.62</v>
      </c>
      <c r="J53" s="18">
        <v>54367841.52</v>
      </c>
      <c r="K53" s="18">
        <v>54367841.52</v>
      </c>
    </row>
    <row r="54" ht="25" customHeight="1">
      <c r="A54" s="11" t="s">
        <v>170</v>
      </c>
      <c r="B54" s="10" t="s">
        <v>171</v>
      </c>
      <c r="C54" s="10" t="s">
        <v>165</v>
      </c>
      <c r="D54" s="10"/>
      <c r="E54" s="10"/>
      <c r="F54" s="18">
        <v>30000</v>
      </c>
      <c r="G54" s="18">
        <v>30000</v>
      </c>
      <c r="H54" s="18">
        <v>0</v>
      </c>
      <c r="I54" s="18">
        <v>0</v>
      </c>
      <c r="J54" s="18">
        <v>30000</v>
      </c>
      <c r="K54" s="18">
        <v>30000</v>
      </c>
    </row>
    <row r="55" ht="25" customHeight="1">
      <c r="A55" s="11" t="s">
        <v>172</v>
      </c>
      <c r="B55" s="10" t="s">
        <v>173</v>
      </c>
      <c r="C55" s="10" t="s">
        <v>174</v>
      </c>
      <c r="D55" s="10" t="s">
        <v>54</v>
      </c>
      <c r="E55" s="10"/>
      <c r="F55" s="18">
        <v>620000</v>
      </c>
      <c r="G55" s="18">
        <v>50000</v>
      </c>
      <c r="H55" s="18">
        <v>0</v>
      </c>
      <c r="I55" s="18">
        <v>570000</v>
      </c>
      <c r="J55" s="18">
        <v>620000</v>
      </c>
      <c r="K55" s="18">
        <v>620000</v>
      </c>
    </row>
    <row r="56" ht="63" customHeight="1">
      <c r="A56" s="11" t="s">
        <v>175</v>
      </c>
      <c r="B56" s="10" t="s">
        <v>176</v>
      </c>
      <c r="C56" s="10" t="s">
        <v>177</v>
      </c>
      <c r="D56" s="10" t="s">
        <v>178</v>
      </c>
      <c r="E56" s="10" t="s">
        <v>152</v>
      </c>
      <c r="F56" s="18">
        <v>100000</v>
      </c>
      <c r="G56" s="18">
        <v>50000</v>
      </c>
      <c r="H56" s="18">
        <v>0</v>
      </c>
      <c r="I56" s="18">
        <v>50000</v>
      </c>
      <c r="J56" s="18">
        <v>100000</v>
      </c>
      <c r="K56" s="18">
        <v>100000</v>
      </c>
    </row>
    <row r="57" ht="63" customHeight="1">
      <c r="A57" s="11" t="s">
        <v>179</v>
      </c>
      <c r="B57" s="10" t="s">
        <v>180</v>
      </c>
      <c r="C57" s="10" t="s">
        <v>181</v>
      </c>
      <c r="D57" s="10" t="s">
        <v>178</v>
      </c>
      <c r="E57" s="10" t="s">
        <v>152</v>
      </c>
      <c r="F57" s="18">
        <v>100000</v>
      </c>
      <c r="G57" s="18">
        <v>50000</v>
      </c>
      <c r="H57" s="18">
        <v>0</v>
      </c>
      <c r="I57" s="18">
        <v>50000</v>
      </c>
      <c r="J57" s="18">
        <v>100000</v>
      </c>
      <c r="K57" s="18">
        <v>100000</v>
      </c>
    </row>
    <row r="58" ht="50" customHeight="1">
      <c r="A58" s="11" t="s">
        <v>182</v>
      </c>
      <c r="B58" s="10" t="s">
        <v>183</v>
      </c>
      <c r="C58" s="10" t="s">
        <v>184</v>
      </c>
      <c r="D58" s="10" t="s">
        <v>185</v>
      </c>
      <c r="E58" s="10" t="s">
        <v>186</v>
      </c>
      <c r="F58" s="18">
        <v>520000</v>
      </c>
      <c r="G58" s="18">
        <v>0</v>
      </c>
      <c r="H58" s="18">
        <v>0</v>
      </c>
      <c r="I58" s="18">
        <v>520000</v>
      </c>
      <c r="J58" s="18">
        <v>520000</v>
      </c>
      <c r="K58" s="18">
        <v>520000</v>
      </c>
    </row>
    <row r="59" ht="100" customHeight="1">
      <c r="A59" s="11" t="s">
        <v>187</v>
      </c>
      <c r="B59" s="10" t="s">
        <v>188</v>
      </c>
      <c r="C59" s="10" t="s">
        <v>189</v>
      </c>
      <c r="D59" s="10" t="s">
        <v>190</v>
      </c>
      <c r="E59" s="10" t="s">
        <v>191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</row>
    <row r="60" ht="25" customHeight="1">
      <c r="A60" s="11" t="s">
        <v>192</v>
      </c>
      <c r="B60" s="10" t="s">
        <v>193</v>
      </c>
      <c r="C60" s="10" t="s">
        <v>194</v>
      </c>
      <c r="D60" s="10" t="s">
        <v>195</v>
      </c>
      <c r="E60" s="10" t="s">
        <v>152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</row>
    <row r="61" ht="25" customHeight="1">
      <c r="A61" s="11" t="s">
        <v>196</v>
      </c>
      <c r="B61" s="10" t="s">
        <v>197</v>
      </c>
      <c r="C61" s="10" t="s">
        <v>198</v>
      </c>
      <c r="D61" s="10" t="s">
        <v>54</v>
      </c>
      <c r="E61" s="10"/>
      <c r="F61" s="18">
        <v>6604207.77</v>
      </c>
      <c r="G61" s="18">
        <v>5204207.77</v>
      </c>
      <c r="H61" s="18">
        <v>0</v>
      </c>
      <c r="I61" s="18">
        <v>1400000</v>
      </c>
      <c r="J61" s="18">
        <v>6604207.77</v>
      </c>
      <c r="K61" s="18">
        <v>6604207.77</v>
      </c>
    </row>
    <row r="62" ht="38" customHeight="1">
      <c r="A62" s="11" t="s">
        <v>199</v>
      </c>
      <c r="B62" s="10" t="s">
        <v>200</v>
      </c>
      <c r="C62" s="10" t="s">
        <v>201</v>
      </c>
      <c r="D62" s="10" t="s">
        <v>202</v>
      </c>
      <c r="E62" s="10" t="s">
        <v>203</v>
      </c>
      <c r="F62" s="18">
        <v>5003495.77</v>
      </c>
      <c r="G62" s="18">
        <v>4953495.77</v>
      </c>
      <c r="H62" s="18">
        <v>0</v>
      </c>
      <c r="I62" s="18">
        <v>50000</v>
      </c>
      <c r="J62" s="18">
        <v>5003495.77</v>
      </c>
      <c r="K62" s="18">
        <v>5003495.77</v>
      </c>
    </row>
    <row r="63" ht="75" customHeight="1">
      <c r="A63" s="11" t="s">
        <v>204</v>
      </c>
      <c r="B63" s="10" t="s">
        <v>205</v>
      </c>
      <c r="C63" s="10" t="s">
        <v>206</v>
      </c>
      <c r="D63" s="10" t="s">
        <v>202</v>
      </c>
      <c r="E63" s="10" t="s">
        <v>203</v>
      </c>
      <c r="F63" s="18">
        <v>310712</v>
      </c>
      <c r="G63" s="18">
        <v>250712</v>
      </c>
      <c r="H63" s="18">
        <v>0</v>
      </c>
      <c r="I63" s="18">
        <v>60000</v>
      </c>
      <c r="J63" s="18">
        <v>310712</v>
      </c>
      <c r="K63" s="18">
        <v>310712</v>
      </c>
    </row>
    <row r="64" ht="50" customHeight="1">
      <c r="A64" s="11" t="s">
        <v>207</v>
      </c>
      <c r="B64" s="10" t="s">
        <v>208</v>
      </c>
      <c r="C64" s="10" t="s">
        <v>209</v>
      </c>
      <c r="D64" s="10" t="s">
        <v>54</v>
      </c>
      <c r="E64" s="10"/>
      <c r="F64" s="18">
        <v>1290000</v>
      </c>
      <c r="G64" s="18">
        <v>0</v>
      </c>
      <c r="H64" s="18">
        <v>0</v>
      </c>
      <c r="I64" s="18">
        <v>1290000</v>
      </c>
      <c r="J64" s="18">
        <v>1290000</v>
      </c>
      <c r="K64" s="18">
        <v>1290000</v>
      </c>
    </row>
    <row r="65" ht="25" customHeight="1">
      <c r="A65" s="11" t="s">
        <v>210</v>
      </c>
      <c r="B65" s="10" t="s">
        <v>211</v>
      </c>
      <c r="C65" s="10" t="s">
        <v>209</v>
      </c>
      <c r="D65" s="10" t="s">
        <v>212</v>
      </c>
      <c r="E65" s="10" t="s">
        <v>203</v>
      </c>
      <c r="F65" s="18">
        <v>1140000</v>
      </c>
      <c r="G65" s="18">
        <v>0</v>
      </c>
      <c r="H65" s="18">
        <v>0</v>
      </c>
      <c r="I65" s="18">
        <v>1140000</v>
      </c>
      <c r="J65" s="18">
        <v>1140000</v>
      </c>
      <c r="K65" s="18">
        <v>1140000</v>
      </c>
    </row>
    <row r="66" ht="25" customHeight="1">
      <c r="A66" s="11" t="s">
        <v>213</v>
      </c>
      <c r="B66" s="10" t="s">
        <v>214</v>
      </c>
      <c r="C66" s="10" t="s">
        <v>209</v>
      </c>
      <c r="D66" s="10" t="s">
        <v>215</v>
      </c>
      <c r="E66" s="10" t="s">
        <v>191</v>
      </c>
      <c r="F66" s="18">
        <v>150000</v>
      </c>
      <c r="G66" s="18">
        <v>0</v>
      </c>
      <c r="H66" s="18">
        <v>0</v>
      </c>
      <c r="I66" s="18">
        <v>150000</v>
      </c>
      <c r="J66" s="18">
        <v>150000</v>
      </c>
      <c r="K66" s="18">
        <v>150000</v>
      </c>
    </row>
    <row r="67" ht="25" customHeight="1">
      <c r="A67" s="11" t="s">
        <v>216</v>
      </c>
      <c r="B67" s="10" t="s">
        <v>217</v>
      </c>
      <c r="C67" s="10" t="s">
        <v>54</v>
      </c>
      <c r="D67" s="10"/>
      <c r="E67" s="10"/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</row>
    <row r="68" ht="38" customHeight="1">
      <c r="A68" s="11" t="s">
        <v>218</v>
      </c>
      <c r="B68" s="10" t="s">
        <v>219</v>
      </c>
      <c r="C68" s="10" t="s">
        <v>220</v>
      </c>
      <c r="D68" s="10" t="s">
        <v>221</v>
      </c>
      <c r="E68" s="10" t="s">
        <v>222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</row>
    <row r="69" ht="25" customHeight="1">
      <c r="A69" s="11" t="s">
        <v>223</v>
      </c>
      <c r="B69" s="10" t="s">
        <v>224</v>
      </c>
      <c r="C69" s="10" t="s">
        <v>225</v>
      </c>
      <c r="D69" s="10" t="s">
        <v>221</v>
      </c>
      <c r="E69" s="10" t="s">
        <v>222</v>
      </c>
      <c r="F69" s="18">
        <v>0</v>
      </c>
      <c r="G69" s="18">
        <v>0</v>
      </c>
      <c r="H69" s="18">
        <v>0</v>
      </c>
      <c r="I69" s="18">
        <v>0</v>
      </c>
      <c r="J69" s="18">
        <v>0</v>
      </c>
      <c r="K69" s="18">
        <v>0</v>
      </c>
    </row>
    <row r="70" ht="50" customHeight="1">
      <c r="A70" s="11" t="s">
        <v>226</v>
      </c>
      <c r="B70" s="10" t="s">
        <v>227</v>
      </c>
      <c r="C70" s="10" t="s">
        <v>228</v>
      </c>
      <c r="D70" s="10" t="s">
        <v>229</v>
      </c>
      <c r="E70" s="10" t="s">
        <v>230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</row>
    <row r="71" ht="50" customHeight="1">
      <c r="A71" s="11" t="s">
        <v>231</v>
      </c>
      <c r="B71" s="10" t="s">
        <v>232</v>
      </c>
      <c r="C71" s="10" t="s">
        <v>233</v>
      </c>
      <c r="D71" s="10" t="s">
        <v>229</v>
      </c>
      <c r="E71" s="10" t="s">
        <v>230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</row>
    <row r="72" ht="25" customHeight="1">
      <c r="A72" s="11" t="s">
        <v>234</v>
      </c>
      <c r="B72" s="10" t="s">
        <v>235</v>
      </c>
      <c r="C72" s="10" t="s">
        <v>236</v>
      </c>
      <c r="D72" s="10" t="s">
        <v>237</v>
      </c>
      <c r="E72" s="10" t="s">
        <v>238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</row>
    <row r="73" ht="63" customHeight="1">
      <c r="A73" s="11" t="s">
        <v>239</v>
      </c>
      <c r="B73" s="10" t="s">
        <v>240</v>
      </c>
      <c r="C73" s="10" t="s">
        <v>236</v>
      </c>
      <c r="D73" s="10" t="s">
        <v>237</v>
      </c>
      <c r="E73" s="10" t="s">
        <v>238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</row>
    <row r="74" ht="50" customHeight="1">
      <c r="A74" s="11" t="s">
        <v>241</v>
      </c>
      <c r="B74" s="10" t="s">
        <v>242</v>
      </c>
      <c r="C74" s="10" t="s">
        <v>236</v>
      </c>
      <c r="D74" s="10" t="s">
        <v>243</v>
      </c>
      <c r="E74" s="10" t="s">
        <v>191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</row>
    <row r="75" ht="75" customHeight="1">
      <c r="A75" s="11" t="s">
        <v>244</v>
      </c>
      <c r="B75" s="10" t="s">
        <v>245</v>
      </c>
      <c r="C75" s="10" t="s">
        <v>246</v>
      </c>
      <c r="D75" s="10" t="s">
        <v>54</v>
      </c>
      <c r="E75" s="10"/>
      <c r="F75" s="18">
        <v>0</v>
      </c>
      <c r="G75" s="18">
        <v>0</v>
      </c>
      <c r="H75" s="18">
        <v>0</v>
      </c>
      <c r="I75" s="18">
        <v>0</v>
      </c>
      <c r="J75" s="18">
        <v>0</v>
      </c>
      <c r="K75" s="18">
        <v>0</v>
      </c>
    </row>
    <row r="76" ht="63" customHeight="1">
      <c r="A76" s="11" t="s">
        <v>239</v>
      </c>
      <c r="B76" s="10" t="s">
        <v>247</v>
      </c>
      <c r="C76" s="10" t="s">
        <v>246</v>
      </c>
      <c r="D76" s="10" t="s">
        <v>237</v>
      </c>
      <c r="E76" s="10" t="s">
        <v>238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</row>
    <row r="77" ht="50" customHeight="1">
      <c r="A77" s="11" t="s">
        <v>241</v>
      </c>
      <c r="B77" s="10" t="s">
        <v>248</v>
      </c>
      <c r="C77" s="10" t="s">
        <v>246</v>
      </c>
      <c r="D77" s="10" t="s">
        <v>243</v>
      </c>
      <c r="E77" s="10" t="s">
        <v>191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</row>
    <row r="78" ht="50" customHeight="1">
      <c r="A78" s="11" t="s">
        <v>249</v>
      </c>
      <c r="B78" s="10" t="s">
        <v>250</v>
      </c>
      <c r="C78" s="10" t="s">
        <v>95</v>
      </c>
      <c r="D78" s="10" t="s">
        <v>95</v>
      </c>
      <c r="E78" s="10"/>
      <c r="F78" s="18">
        <v>300000</v>
      </c>
      <c r="G78" s="18">
        <v>0</v>
      </c>
      <c r="H78" s="18">
        <v>0</v>
      </c>
      <c r="I78" s="18">
        <v>300000</v>
      </c>
      <c r="J78" s="18">
        <v>300000</v>
      </c>
      <c r="K78" s="18">
        <v>300000</v>
      </c>
    </row>
    <row r="79" ht="75" customHeight="1">
      <c r="A79" s="11" t="s">
        <v>251</v>
      </c>
      <c r="B79" s="10" t="s">
        <v>252</v>
      </c>
      <c r="C79" s="10" t="s">
        <v>253</v>
      </c>
      <c r="D79" s="10" t="s">
        <v>254</v>
      </c>
      <c r="E79" s="10" t="s">
        <v>203</v>
      </c>
      <c r="F79" s="18">
        <v>300000</v>
      </c>
      <c r="G79" s="18">
        <v>0</v>
      </c>
      <c r="H79" s="18">
        <v>0</v>
      </c>
      <c r="I79" s="18">
        <v>300000</v>
      </c>
      <c r="J79" s="18">
        <v>300000</v>
      </c>
      <c r="K79" s="18">
        <v>300000</v>
      </c>
    </row>
    <row r="80" ht="25" customHeight="1">
      <c r="A80" s="11" t="s">
        <v>255</v>
      </c>
      <c r="B80" s="10" t="s">
        <v>256</v>
      </c>
      <c r="C80" s="10" t="s">
        <v>95</v>
      </c>
      <c r="D80" s="10"/>
      <c r="E80" s="10"/>
      <c r="F80" s="18">
        <v>120756944.51</v>
      </c>
      <c r="G80" s="18">
        <v>75261932.2</v>
      </c>
      <c r="H80" s="18">
        <v>0</v>
      </c>
      <c r="I80" s="18">
        <v>45495012.31</v>
      </c>
      <c r="J80" s="18">
        <v>120756944.51</v>
      </c>
      <c r="K80" s="18">
        <v>120756944.51</v>
      </c>
    </row>
    <row r="81" ht="50" customHeight="1">
      <c r="A81" s="11" t="s">
        <v>257</v>
      </c>
      <c r="B81" s="10" t="s">
        <v>258</v>
      </c>
      <c r="C81" s="10" t="s">
        <v>221</v>
      </c>
      <c r="D81" s="10" t="s">
        <v>148</v>
      </c>
      <c r="E81" s="10" t="s">
        <v>149</v>
      </c>
      <c r="F81" s="18">
        <v>0</v>
      </c>
      <c r="G81" s="18">
        <v>0</v>
      </c>
      <c r="H81" s="18">
        <v>0</v>
      </c>
      <c r="I81" s="18">
        <v>0</v>
      </c>
      <c r="J81" s="18">
        <v>0</v>
      </c>
      <c r="K81" s="18">
        <v>0</v>
      </c>
    </row>
    <row r="82" ht="50" customHeight="1">
      <c r="A82" s="11" t="s">
        <v>259</v>
      </c>
      <c r="B82" s="10" t="s">
        <v>260</v>
      </c>
      <c r="C82" s="10" t="s">
        <v>261</v>
      </c>
      <c r="D82" s="10"/>
      <c r="E82" s="10"/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</row>
    <row r="83" ht="50" customHeight="1">
      <c r="A83" s="11" t="s">
        <v>259</v>
      </c>
      <c r="B83" s="10" t="s">
        <v>262</v>
      </c>
      <c r="C83" s="10" t="s">
        <v>261</v>
      </c>
      <c r="D83" s="10" t="s">
        <v>263</v>
      </c>
      <c r="E83" s="10" t="s">
        <v>264</v>
      </c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</row>
    <row r="84" ht="25" customHeight="1">
      <c r="A84" s="11" t="s">
        <v>265</v>
      </c>
      <c r="B84" s="10" t="s">
        <v>266</v>
      </c>
      <c r="C84" s="10" t="s">
        <v>261</v>
      </c>
      <c r="D84" s="10" t="s">
        <v>267</v>
      </c>
      <c r="E84" s="10" t="s">
        <v>268</v>
      </c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</row>
    <row r="85" ht="25" customHeight="1">
      <c r="A85" s="11" t="s">
        <v>269</v>
      </c>
      <c r="B85" s="10" t="s">
        <v>270</v>
      </c>
      <c r="C85" s="10" t="s">
        <v>261</v>
      </c>
      <c r="D85" s="10" t="s">
        <v>271</v>
      </c>
      <c r="E85" s="10" t="s">
        <v>272</v>
      </c>
      <c r="F85" s="18">
        <v>0</v>
      </c>
      <c r="G85" s="18">
        <v>0</v>
      </c>
      <c r="H85" s="18">
        <v>0</v>
      </c>
      <c r="I85" s="18">
        <v>0</v>
      </c>
      <c r="J85" s="18">
        <v>0</v>
      </c>
      <c r="K85" s="18">
        <v>0</v>
      </c>
    </row>
    <row r="86" ht="25" customHeight="1">
      <c r="A86" s="11" t="s">
        <v>273</v>
      </c>
      <c r="B86" s="10" t="s">
        <v>274</v>
      </c>
      <c r="C86" s="10" t="s">
        <v>275</v>
      </c>
      <c r="D86" s="10"/>
      <c r="E86" s="10"/>
      <c r="F86" s="18">
        <v>82477244.39</v>
      </c>
      <c r="G86" s="18">
        <v>43423833.36</v>
      </c>
      <c r="H86" s="18">
        <v>0</v>
      </c>
      <c r="I86" s="18">
        <v>39053411.03</v>
      </c>
      <c r="J86" s="18">
        <v>82477244.39</v>
      </c>
      <c r="K86" s="18">
        <v>82477244.39</v>
      </c>
    </row>
    <row r="87" ht="38" customHeight="1">
      <c r="A87" s="11" t="s">
        <v>276</v>
      </c>
      <c r="B87" s="10" t="s">
        <v>277</v>
      </c>
      <c r="C87" s="10" t="s">
        <v>275</v>
      </c>
      <c r="D87" s="10"/>
      <c r="E87" s="10"/>
      <c r="F87" s="18">
        <v>53071007.49</v>
      </c>
      <c r="G87" s="18">
        <v>37830117.36</v>
      </c>
      <c r="H87" s="18">
        <v>0</v>
      </c>
      <c r="I87" s="18">
        <v>15240890.13</v>
      </c>
      <c r="J87" s="18">
        <v>53071007.49</v>
      </c>
      <c r="K87" s="18">
        <v>53071007.49</v>
      </c>
    </row>
    <row r="88" ht="38" customHeight="1">
      <c r="A88" s="11" t="s">
        <v>278</v>
      </c>
      <c r="B88" s="10" t="s">
        <v>279</v>
      </c>
      <c r="C88" s="10" t="s">
        <v>275</v>
      </c>
      <c r="D88" s="10" t="s">
        <v>280</v>
      </c>
      <c r="E88" s="10" t="s">
        <v>281</v>
      </c>
      <c r="F88" s="18">
        <v>1436050.92</v>
      </c>
      <c r="G88" s="18">
        <v>1221317.28</v>
      </c>
      <c r="H88" s="18">
        <v>0</v>
      </c>
      <c r="I88" s="18">
        <v>214733.64</v>
      </c>
      <c r="J88" s="18">
        <v>1436050.92</v>
      </c>
      <c r="K88" s="18">
        <v>1436050.92</v>
      </c>
    </row>
    <row r="89" ht="25" customHeight="1">
      <c r="A89" s="11" t="s">
        <v>142</v>
      </c>
      <c r="B89" s="10" t="s">
        <v>282</v>
      </c>
      <c r="C89" s="10" t="s">
        <v>275</v>
      </c>
      <c r="D89" s="10" t="s">
        <v>144</v>
      </c>
      <c r="E89" s="10" t="s">
        <v>145</v>
      </c>
      <c r="F89" s="18">
        <v>40000</v>
      </c>
      <c r="G89" s="18">
        <v>0</v>
      </c>
      <c r="H89" s="18">
        <v>0</v>
      </c>
      <c r="I89" s="18">
        <v>40000</v>
      </c>
      <c r="J89" s="18">
        <v>40000</v>
      </c>
      <c r="K89" s="18">
        <v>40000</v>
      </c>
    </row>
    <row r="90" ht="50" customHeight="1">
      <c r="A90" s="11" t="s">
        <v>283</v>
      </c>
      <c r="B90" s="10" t="s">
        <v>284</v>
      </c>
      <c r="C90" s="10" t="s">
        <v>275</v>
      </c>
      <c r="D90" s="10" t="s">
        <v>285</v>
      </c>
      <c r="E90" s="10" t="s">
        <v>286</v>
      </c>
      <c r="F90" s="18">
        <v>4607434.16</v>
      </c>
      <c r="G90" s="18">
        <v>4114855.96</v>
      </c>
      <c r="H90" s="18">
        <v>0</v>
      </c>
      <c r="I90" s="18">
        <v>492578.2</v>
      </c>
      <c r="J90" s="18">
        <v>4607434.16</v>
      </c>
      <c r="K90" s="18">
        <v>4607434.16</v>
      </c>
    </row>
    <row r="91" ht="25" customHeight="1">
      <c r="A91" s="11" t="s">
        <v>287</v>
      </c>
      <c r="B91" s="10" t="s">
        <v>288</v>
      </c>
      <c r="C91" s="10" t="s">
        <v>275</v>
      </c>
      <c r="D91" s="10" t="s">
        <v>289</v>
      </c>
      <c r="E91" s="10" t="s">
        <v>290</v>
      </c>
      <c r="F91" s="18">
        <v>300000</v>
      </c>
      <c r="G91" s="18">
        <v>0</v>
      </c>
      <c r="H91" s="18">
        <v>0</v>
      </c>
      <c r="I91" s="18">
        <v>300000</v>
      </c>
      <c r="J91" s="18">
        <v>300000</v>
      </c>
      <c r="K91" s="18">
        <v>300000</v>
      </c>
    </row>
    <row r="92" ht="75" customHeight="1">
      <c r="A92" s="11" t="s">
        <v>291</v>
      </c>
      <c r="B92" s="10" t="s">
        <v>292</v>
      </c>
      <c r="C92" s="10" t="s">
        <v>275</v>
      </c>
      <c r="D92" s="10" t="s">
        <v>293</v>
      </c>
      <c r="E92" s="10" t="s">
        <v>294</v>
      </c>
      <c r="F92" s="18">
        <v>15476464.02</v>
      </c>
      <c r="G92" s="18">
        <v>7214825.73</v>
      </c>
      <c r="H92" s="18">
        <v>0</v>
      </c>
      <c r="I92" s="18">
        <v>8261638.29</v>
      </c>
      <c r="J92" s="18">
        <v>15476464.02</v>
      </c>
      <c r="K92" s="18">
        <v>15476464.02</v>
      </c>
    </row>
    <row r="93" ht="75" customHeight="1">
      <c r="A93" s="11" t="s">
        <v>146</v>
      </c>
      <c r="B93" s="10" t="s">
        <v>295</v>
      </c>
      <c r="C93" s="10" t="s">
        <v>275</v>
      </c>
      <c r="D93" s="10" t="s">
        <v>148</v>
      </c>
      <c r="E93" s="10" t="s">
        <v>149</v>
      </c>
      <c r="F93" s="18">
        <v>31034674.34</v>
      </c>
      <c r="G93" s="18">
        <v>25102734.34</v>
      </c>
      <c r="H93" s="18">
        <v>0</v>
      </c>
      <c r="I93" s="18">
        <v>5931940</v>
      </c>
      <c r="J93" s="18">
        <v>31034674.34</v>
      </c>
      <c r="K93" s="18">
        <v>31034674.34</v>
      </c>
    </row>
    <row r="94" ht="25" customHeight="1">
      <c r="A94" s="11" t="s">
        <v>296</v>
      </c>
      <c r="B94" s="10" t="s">
        <v>297</v>
      </c>
      <c r="C94" s="10" t="s">
        <v>275</v>
      </c>
      <c r="D94" s="10" t="s">
        <v>298</v>
      </c>
      <c r="E94" s="10" t="s">
        <v>299</v>
      </c>
      <c r="F94" s="18">
        <v>176384.05</v>
      </c>
      <c r="G94" s="18">
        <v>176384.05</v>
      </c>
      <c r="H94" s="18">
        <v>0</v>
      </c>
      <c r="I94" s="18">
        <v>0</v>
      </c>
      <c r="J94" s="18">
        <v>176384.05</v>
      </c>
      <c r="K94" s="18">
        <v>176384.05</v>
      </c>
    </row>
    <row r="95" ht="75" customHeight="1">
      <c r="A95" s="11" t="s">
        <v>300</v>
      </c>
      <c r="B95" s="10" t="s">
        <v>301</v>
      </c>
      <c r="C95" s="10" t="s">
        <v>275</v>
      </c>
      <c r="D95" s="10" t="s">
        <v>302</v>
      </c>
      <c r="E95" s="10" t="s">
        <v>264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</row>
    <row r="96" ht="38" customHeight="1">
      <c r="A96" s="11" t="s">
        <v>303</v>
      </c>
      <c r="B96" s="10" t="s">
        <v>304</v>
      </c>
      <c r="C96" s="10" t="s">
        <v>275</v>
      </c>
      <c r="D96" s="10"/>
      <c r="E96" s="10"/>
      <c r="F96" s="18">
        <v>29406236.9</v>
      </c>
      <c r="G96" s="18">
        <v>5593716</v>
      </c>
      <c r="H96" s="18">
        <v>0</v>
      </c>
      <c r="I96" s="18">
        <v>23812520.9</v>
      </c>
      <c r="J96" s="18">
        <v>29406236.9</v>
      </c>
      <c r="K96" s="18">
        <v>29406236.9</v>
      </c>
    </row>
    <row r="97" ht="38" customHeight="1">
      <c r="A97" s="11" t="s">
        <v>305</v>
      </c>
      <c r="B97" s="10" t="s">
        <v>306</v>
      </c>
      <c r="C97" s="10" t="s">
        <v>275</v>
      </c>
      <c r="D97" s="10" t="s">
        <v>307</v>
      </c>
      <c r="E97" s="10" t="s">
        <v>308</v>
      </c>
      <c r="F97" s="18">
        <v>11810301</v>
      </c>
      <c r="G97" s="18">
        <v>1250000</v>
      </c>
      <c r="H97" s="18">
        <v>0</v>
      </c>
      <c r="I97" s="18">
        <v>10560301</v>
      </c>
      <c r="J97" s="18">
        <v>11810301</v>
      </c>
      <c r="K97" s="18">
        <v>11810301</v>
      </c>
    </row>
    <row r="98" ht="25" customHeight="1">
      <c r="A98" s="11" t="s">
        <v>309</v>
      </c>
      <c r="B98" s="10" t="s">
        <v>310</v>
      </c>
      <c r="C98" s="10" t="s">
        <v>275</v>
      </c>
      <c r="D98" s="10" t="s">
        <v>177</v>
      </c>
      <c r="E98" s="10" t="s">
        <v>311</v>
      </c>
      <c r="F98" s="18">
        <v>0</v>
      </c>
      <c r="G98" s="18">
        <v>0</v>
      </c>
      <c r="H98" s="18">
        <v>0</v>
      </c>
      <c r="I98" s="18">
        <v>0</v>
      </c>
      <c r="J98" s="18">
        <v>0</v>
      </c>
      <c r="K98" s="18">
        <v>0</v>
      </c>
    </row>
    <row r="99" ht="25" customHeight="1">
      <c r="A99" s="11" t="s">
        <v>312</v>
      </c>
      <c r="B99" s="10" t="s">
        <v>313</v>
      </c>
      <c r="C99" s="10" t="s">
        <v>275</v>
      </c>
      <c r="D99" s="10" t="s">
        <v>314</v>
      </c>
      <c r="E99" s="10" t="s">
        <v>315</v>
      </c>
      <c r="F99" s="18">
        <v>0</v>
      </c>
      <c r="G99" s="18">
        <v>0</v>
      </c>
      <c r="H99" s="18">
        <v>0</v>
      </c>
      <c r="I99" s="18">
        <v>0</v>
      </c>
      <c r="J99" s="18">
        <v>0</v>
      </c>
      <c r="K99" s="18">
        <v>0</v>
      </c>
    </row>
    <row r="100" ht="50" customHeight="1">
      <c r="A100" s="11" t="s">
        <v>316</v>
      </c>
      <c r="B100" s="10" t="s">
        <v>317</v>
      </c>
      <c r="C100" s="10" t="s">
        <v>275</v>
      </c>
      <c r="D100" s="10" t="s">
        <v>318</v>
      </c>
      <c r="E100" s="10" t="s">
        <v>319</v>
      </c>
      <c r="F100" s="18">
        <v>37500</v>
      </c>
      <c r="G100" s="18">
        <v>37500</v>
      </c>
      <c r="H100" s="18">
        <v>0</v>
      </c>
      <c r="I100" s="18">
        <v>0</v>
      </c>
      <c r="J100" s="18">
        <v>37500</v>
      </c>
      <c r="K100" s="18">
        <v>37500</v>
      </c>
    </row>
    <row r="101" ht="25" customHeight="1">
      <c r="A101" s="11" t="s">
        <v>320</v>
      </c>
      <c r="B101" s="10" t="s">
        <v>321</v>
      </c>
      <c r="C101" s="10" t="s">
        <v>275</v>
      </c>
      <c r="D101" s="10" t="s">
        <v>322</v>
      </c>
      <c r="E101" s="10" t="s">
        <v>323</v>
      </c>
      <c r="F101" s="18">
        <v>7358732.78</v>
      </c>
      <c r="G101" s="18">
        <v>0</v>
      </c>
      <c r="H101" s="18">
        <v>0</v>
      </c>
      <c r="I101" s="18">
        <v>7358732.78</v>
      </c>
      <c r="J101" s="18">
        <v>7358732.78</v>
      </c>
      <c r="K101" s="18">
        <v>7358732.78</v>
      </c>
    </row>
    <row r="102" ht="25" customHeight="1">
      <c r="A102" s="11" t="s">
        <v>324</v>
      </c>
      <c r="B102" s="10" t="s">
        <v>325</v>
      </c>
      <c r="C102" s="10" t="s">
        <v>275</v>
      </c>
      <c r="D102" s="10" t="s">
        <v>326</v>
      </c>
      <c r="E102" s="10" t="s">
        <v>327</v>
      </c>
      <c r="F102" s="18">
        <v>2793666</v>
      </c>
      <c r="G102" s="18">
        <v>1906216</v>
      </c>
      <c r="H102" s="18">
        <v>0</v>
      </c>
      <c r="I102" s="18">
        <v>887450</v>
      </c>
      <c r="J102" s="18">
        <v>2793666</v>
      </c>
      <c r="K102" s="18">
        <v>2793666</v>
      </c>
    </row>
    <row r="103" ht="25" customHeight="1">
      <c r="A103" s="11" t="s">
        <v>328</v>
      </c>
      <c r="B103" s="10" t="s">
        <v>329</v>
      </c>
      <c r="C103" s="10" t="s">
        <v>275</v>
      </c>
      <c r="D103" s="10" t="s">
        <v>271</v>
      </c>
      <c r="E103" s="10" t="s">
        <v>272</v>
      </c>
      <c r="F103" s="18">
        <v>600000</v>
      </c>
      <c r="G103" s="18">
        <v>100000</v>
      </c>
      <c r="H103" s="18">
        <v>0</v>
      </c>
      <c r="I103" s="18">
        <v>500000</v>
      </c>
      <c r="J103" s="18">
        <v>600000</v>
      </c>
      <c r="K103" s="18">
        <v>600000</v>
      </c>
    </row>
    <row r="104" ht="50" customHeight="1">
      <c r="A104" s="11" t="s">
        <v>330</v>
      </c>
      <c r="B104" s="10" t="s">
        <v>331</v>
      </c>
      <c r="C104" s="10" t="s">
        <v>275</v>
      </c>
      <c r="D104" s="10" t="s">
        <v>332</v>
      </c>
      <c r="E104" s="10" t="s">
        <v>333</v>
      </c>
      <c r="F104" s="18">
        <v>6606037.12</v>
      </c>
      <c r="G104" s="18">
        <v>2300000</v>
      </c>
      <c r="H104" s="18">
        <v>0</v>
      </c>
      <c r="I104" s="18">
        <v>4306037.12</v>
      </c>
      <c r="J104" s="18">
        <v>6606037.12</v>
      </c>
      <c r="K104" s="18">
        <v>6606037.12</v>
      </c>
    </row>
    <row r="105" ht="50" customHeight="1">
      <c r="A105" s="11" t="s">
        <v>334</v>
      </c>
      <c r="B105" s="10" t="s">
        <v>335</v>
      </c>
      <c r="C105" s="10" t="s">
        <v>275</v>
      </c>
      <c r="D105" s="10" t="s">
        <v>267</v>
      </c>
      <c r="E105" s="10" t="s">
        <v>268</v>
      </c>
      <c r="F105" s="18">
        <v>200000</v>
      </c>
      <c r="G105" s="18">
        <v>0</v>
      </c>
      <c r="H105" s="18">
        <v>0</v>
      </c>
      <c r="I105" s="18">
        <v>200000</v>
      </c>
      <c r="J105" s="18">
        <v>200000</v>
      </c>
      <c r="K105" s="18">
        <v>200000</v>
      </c>
    </row>
    <row r="106" ht="75" customHeight="1">
      <c r="A106" s="11" t="s">
        <v>336</v>
      </c>
      <c r="B106" s="10" t="s">
        <v>337</v>
      </c>
      <c r="C106" s="10" t="s">
        <v>275</v>
      </c>
      <c r="D106" s="10" t="s">
        <v>338</v>
      </c>
      <c r="E106" s="10" t="s">
        <v>149</v>
      </c>
      <c r="F106" s="18">
        <v>0</v>
      </c>
      <c r="G106" s="18">
        <v>0</v>
      </c>
      <c r="H106" s="18">
        <v>0</v>
      </c>
      <c r="I106" s="18">
        <v>0</v>
      </c>
      <c r="J106" s="18">
        <v>0</v>
      </c>
      <c r="K106" s="18">
        <v>0</v>
      </c>
    </row>
    <row r="107" ht="88" customHeight="1">
      <c r="A107" s="11" t="s">
        <v>339</v>
      </c>
      <c r="B107" s="10" t="s">
        <v>340</v>
      </c>
      <c r="C107" s="10" t="s">
        <v>341</v>
      </c>
      <c r="D107" s="10"/>
      <c r="E107" s="10"/>
      <c r="F107" s="18">
        <v>0</v>
      </c>
      <c r="G107" s="18">
        <v>0</v>
      </c>
      <c r="H107" s="18">
        <v>0</v>
      </c>
      <c r="I107" s="18">
        <v>0</v>
      </c>
      <c r="J107" s="18">
        <v>0</v>
      </c>
      <c r="K107" s="18">
        <v>0</v>
      </c>
    </row>
    <row r="108" ht="25" customHeight="1">
      <c r="A108" s="11" t="s">
        <v>342</v>
      </c>
      <c r="B108" s="10" t="s">
        <v>343</v>
      </c>
      <c r="C108" s="10" t="s">
        <v>344</v>
      </c>
      <c r="D108" s="10" t="s">
        <v>285</v>
      </c>
      <c r="E108" s="10" t="s">
        <v>286</v>
      </c>
      <c r="F108" s="18">
        <v>38279700.12</v>
      </c>
      <c r="G108" s="18">
        <v>31838098.84</v>
      </c>
      <c r="H108" s="18">
        <v>0</v>
      </c>
      <c r="I108" s="18">
        <v>6441601.28</v>
      </c>
      <c r="J108" s="18">
        <v>38279700.12</v>
      </c>
      <c r="K108" s="18">
        <v>38279700.12</v>
      </c>
    </row>
    <row r="109" ht="50" customHeight="1">
      <c r="A109" s="11" t="s">
        <v>345</v>
      </c>
      <c r="B109" s="10" t="s">
        <v>346</v>
      </c>
      <c r="C109" s="10" t="s">
        <v>347</v>
      </c>
      <c r="D109" s="10"/>
      <c r="E109" s="10"/>
      <c r="F109" s="18">
        <v>0</v>
      </c>
      <c r="G109" s="18">
        <v>0</v>
      </c>
      <c r="H109" s="18">
        <v>0</v>
      </c>
      <c r="I109" s="18">
        <v>0</v>
      </c>
      <c r="J109" s="18">
        <v>0</v>
      </c>
      <c r="K109" s="18">
        <v>0</v>
      </c>
    </row>
    <row r="110" ht="63" customHeight="1">
      <c r="A110" s="11" t="s">
        <v>348</v>
      </c>
      <c r="B110" s="10" t="s">
        <v>349</v>
      </c>
      <c r="C110" s="10" t="s">
        <v>350</v>
      </c>
      <c r="D110" s="10"/>
      <c r="E110" s="10"/>
      <c r="F110" s="18">
        <v>0</v>
      </c>
      <c r="G110" s="18">
        <v>0</v>
      </c>
      <c r="H110" s="18">
        <v>0</v>
      </c>
      <c r="I110" s="18">
        <v>0</v>
      </c>
      <c r="J110" s="18">
        <v>0</v>
      </c>
      <c r="K110" s="18">
        <v>0</v>
      </c>
    </row>
    <row r="111" ht="50" customHeight="1">
      <c r="A111" s="11" t="s">
        <v>351</v>
      </c>
      <c r="B111" s="10" t="s">
        <v>352</v>
      </c>
      <c r="C111" s="10" t="s">
        <v>353</v>
      </c>
      <c r="D111" s="10"/>
      <c r="E111" s="10"/>
      <c r="F111" s="18">
        <v>0</v>
      </c>
      <c r="G111" s="18">
        <v>0</v>
      </c>
      <c r="H111" s="18">
        <v>0</v>
      </c>
      <c r="I111" s="18">
        <v>0</v>
      </c>
      <c r="J111" s="18">
        <v>0</v>
      </c>
      <c r="K111" s="18">
        <v>0</v>
      </c>
    </row>
    <row r="112" ht="25" customHeight="1">
      <c r="A112" s="11" t="s">
        <v>354</v>
      </c>
      <c r="B112" s="10" t="s">
        <v>355</v>
      </c>
      <c r="C112" s="10" t="s">
        <v>356</v>
      </c>
      <c r="D112" s="10"/>
      <c r="E112" s="10"/>
      <c r="F112" s="18">
        <v>0</v>
      </c>
      <c r="G112" s="18">
        <v>0</v>
      </c>
      <c r="H112" s="18">
        <v>0</v>
      </c>
      <c r="I112" s="18">
        <v>0</v>
      </c>
      <c r="J112" s="18">
        <v>0</v>
      </c>
      <c r="K112" s="18">
        <v>0</v>
      </c>
    </row>
    <row r="113" ht="38" customHeight="1">
      <c r="A113" s="11" t="s">
        <v>357</v>
      </c>
      <c r="B113" s="10" t="s">
        <v>358</v>
      </c>
      <c r="C113" s="10"/>
      <c r="D113" s="10"/>
      <c r="E113" s="10"/>
      <c r="F113" s="18">
        <v>0</v>
      </c>
      <c r="G113" s="18">
        <v>0</v>
      </c>
      <c r="H113" s="18">
        <v>0</v>
      </c>
      <c r="I113" s="18">
        <v>0</v>
      </c>
      <c r="J113" s="18">
        <v>0</v>
      </c>
      <c r="K113" s="18">
        <v>0</v>
      </c>
    </row>
    <row r="114" ht="25" customHeight="1">
      <c r="A114" s="11" t="s">
        <v>359</v>
      </c>
      <c r="B114" s="10" t="s">
        <v>360</v>
      </c>
      <c r="C114" s="10"/>
      <c r="D114" s="10"/>
      <c r="E114" s="10"/>
      <c r="F114" s="18">
        <v>0</v>
      </c>
      <c r="G114" s="18">
        <v>0</v>
      </c>
      <c r="H114" s="18">
        <v>0</v>
      </c>
      <c r="I114" s="18">
        <v>0</v>
      </c>
      <c r="J114" s="18">
        <v>0</v>
      </c>
      <c r="K114" s="18">
        <v>0</v>
      </c>
    </row>
    <row r="115" ht="25" customHeight="1">
      <c r="A115" s="11" t="s">
        <v>361</v>
      </c>
      <c r="B115" s="10" t="s">
        <v>362</v>
      </c>
      <c r="C115" s="10"/>
      <c r="D115" s="10"/>
      <c r="E115" s="10"/>
      <c r="F115" s="18">
        <v>0</v>
      </c>
      <c r="G115" s="18">
        <v>0</v>
      </c>
      <c r="H115" s="18">
        <v>0</v>
      </c>
      <c r="I115" s="18">
        <v>0</v>
      </c>
      <c r="J115" s="18">
        <v>0</v>
      </c>
      <c r="K115" s="18">
        <v>0</v>
      </c>
    </row>
    <row r="116" ht="25" customHeight="1">
      <c r="A116" s="11" t="s">
        <v>363</v>
      </c>
      <c r="B116" s="10" t="s">
        <v>364</v>
      </c>
      <c r="C116" s="10" t="s">
        <v>95</v>
      </c>
      <c r="D116" s="10" t="s">
        <v>95</v>
      </c>
      <c r="E116" s="10"/>
      <c r="F116" s="18">
        <v>0</v>
      </c>
      <c r="G116" s="18">
        <v>0</v>
      </c>
      <c r="H116" s="18">
        <v>0</v>
      </c>
      <c r="I116" s="18">
        <v>0</v>
      </c>
      <c r="J116" s="18">
        <v>0</v>
      </c>
      <c r="K116" s="18">
        <v>0</v>
      </c>
    </row>
    <row r="117" ht="38" customHeight="1">
      <c r="A117" s="11" t="s">
        <v>365</v>
      </c>
      <c r="B117" s="10" t="s">
        <v>366</v>
      </c>
      <c r="C117" s="10" t="s">
        <v>367</v>
      </c>
      <c r="D117" s="10"/>
      <c r="E117" s="10"/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</row>
    <row r="118" ht="25" customHeight="1">
      <c r="A118" s="11" t="s">
        <v>368</v>
      </c>
      <c r="B118" s="10" t="s">
        <v>369</v>
      </c>
      <c r="C118" s="10" t="s">
        <v>367</v>
      </c>
      <c r="D118" s="10"/>
      <c r="E118" s="10"/>
      <c r="F118" s="18">
        <v>0</v>
      </c>
      <c r="G118" s="18">
        <v>0</v>
      </c>
      <c r="H118" s="18">
        <v>0</v>
      </c>
      <c r="I118" s="18">
        <v>0</v>
      </c>
      <c r="J118" s="18">
        <v>0</v>
      </c>
      <c r="K118" s="18">
        <v>0</v>
      </c>
    </row>
  </sheetData>
  <sheetProtection password="9A93" sheet="1" objects="1" scenarios="1"/>
  <mergeCells>
    <mergeCell ref="A2:K2"/>
    <mergeCell ref="A4:A5"/>
    <mergeCell ref="B4:B5"/>
    <mergeCell ref="C4:C5"/>
    <mergeCell ref="D4:D5"/>
    <mergeCell ref="E4:E5"/>
    <mergeCell ref="F4:K4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&amp;R&amp;R&amp;"Verdana,����������" &amp;12 &amp;K00-00923850.O54.209699</oddHeader>
    <oddFooter>&amp;L&amp;L&amp;"Verdana,����������"&amp;K000000&amp;L&amp;"Verdana,����������"&amp;K00-014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9.55" customWidth="1"/>
    <col min="6" max="6" width="19.10" customWidth="1"/>
    <col min="7" max="10" width="17.19" customWidth="1"/>
  </cols>
  <sheetData>
    <row r="1" ht="15" customHeight="1">
</row>
    <row r="2" ht="25" customHeight="1">
      <c r="A2" s="4" t="s">
        <v>375</v>
      </c>
      <c r="B2" s="4"/>
      <c r="C2" s="4"/>
      <c r="D2" s="4"/>
      <c r="E2" s="4"/>
      <c r="F2" s="4"/>
      <c r="G2" s="4"/>
      <c r="H2" s="4"/>
      <c r="I2" s="4"/>
      <c r="J2" s="4"/>
    </row>
    <row r="3" ht="15" customHeight="1">
</row>
    <row r="4" ht="25" customHeight="1">
      <c r="A4" s="10" t="s">
        <v>376</v>
      </c>
      <c r="B4" s="10" t="s">
        <v>43</v>
      </c>
      <c r="C4" s="10" t="s">
        <v>44</v>
      </c>
      <c r="D4" s="10" t="s">
        <v>377</v>
      </c>
      <c r="E4" s="10" t="s">
        <v>45</v>
      </c>
      <c r="F4" s="10" t="s">
        <v>378</v>
      </c>
      <c r="G4" s="10" t="s">
        <v>48</v>
      </c>
      <c r="H4" s="10"/>
      <c r="I4" s="10"/>
      <c r="J4" s="10"/>
    </row>
    <row r="5" ht="50" customHeight="1">
      <c r="A5" s="10"/>
      <c r="B5" s="10"/>
      <c r="C5" s="10"/>
      <c r="D5" s="10"/>
      <c r="E5" s="10"/>
      <c r="F5" s="10"/>
      <c r="G5" s="10" t="s">
        <v>379</v>
      </c>
      <c r="H5" s="10" t="s">
        <v>380</v>
      </c>
      <c r="I5" s="10" t="s">
        <v>381</v>
      </c>
      <c r="J5" s="10" t="s">
        <v>382</v>
      </c>
    </row>
    <row r="6" ht="20" customHeight="1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  <c r="I6" s="10">
        <v>9</v>
      </c>
      <c r="J6" s="10">
        <v>10</v>
      </c>
    </row>
    <row r="7">
      <c r="A7" s="10" t="s">
        <v>383</v>
      </c>
      <c r="B7" s="11" t="s">
        <v>384</v>
      </c>
      <c r="C7" s="10" t="s">
        <v>385</v>
      </c>
      <c r="D7" s="10" t="s">
        <v>386</v>
      </c>
      <c r="E7" s="10"/>
      <c r="F7" s="10"/>
      <c r="G7" s="18">
        <f>G8+G9+G11+G12+G15+G16+G18+G19+G20+G22+G23+G25+G26</f>
      </c>
      <c r="H7" s="18">
        <f>H8+H9+H11+H12+H15+H16+H18+H19+H20+H22+H23+H25+H26</f>
      </c>
      <c r="I7" s="18">
        <f>I8+I9+I11+I12+I15+I16+I18+I19+I20+I22+I23+I25+I26</f>
      </c>
      <c r="J7" s="18" t="s">
        <v>387</v>
      </c>
    </row>
    <row r="8">
      <c r="A8" s="10" t="s">
        <v>388</v>
      </c>
      <c r="B8" s="11" t="s">
        <v>389</v>
      </c>
      <c r="C8" s="10" t="s">
        <v>390</v>
      </c>
      <c r="D8" s="10" t="s">
        <v>386</v>
      </c>
      <c r="E8" s="10"/>
      <c r="F8" s="10"/>
      <c r="G8" s="18">
        <v>0</v>
      </c>
      <c r="H8" s="18">
        <v>0</v>
      </c>
      <c r="I8" s="18">
        <v>0</v>
      </c>
      <c r="J8" s="18" t="s">
        <v>387</v>
      </c>
    </row>
    <row r="9">
      <c r="A9" s="10" t="s">
        <v>391</v>
      </c>
      <c r="B9" s="11" t="s">
        <v>392</v>
      </c>
      <c r="C9" s="10" t="s">
        <v>393</v>
      </c>
      <c r="D9" s="10" t="s">
        <v>386</v>
      </c>
      <c r="E9" s="10"/>
      <c r="F9" s="10"/>
      <c r="G9" s="18">
        <v>0</v>
      </c>
      <c r="H9" s="18">
        <v>0</v>
      </c>
      <c r="I9" s="18">
        <v>0</v>
      </c>
      <c r="J9" s="18" t="s">
        <v>387</v>
      </c>
    </row>
    <row r="10">
      <c r="A10" s="10" t="s">
        <v>394</v>
      </c>
      <c r="B10" s="11" t="s">
        <v>395</v>
      </c>
      <c r="C10" s="10" t="s">
        <v>396</v>
      </c>
      <c r="D10" s="10" t="s">
        <v>386</v>
      </c>
      <c r="E10" s="10"/>
      <c r="F10" s="10"/>
      <c r="G10" s="18">
        <v>111746795.01</v>
      </c>
      <c r="H10" s="18">
        <v>0</v>
      </c>
      <c r="I10" s="18">
        <v>0</v>
      </c>
      <c r="J10" s="18" t="s">
        <v>387</v>
      </c>
    </row>
    <row r="11">
      <c r="A11" s="10" t="s">
        <v>397</v>
      </c>
      <c r="B11" s="11" t="s">
        <v>398</v>
      </c>
      <c r="C11" s="10" t="s">
        <v>399</v>
      </c>
      <c r="D11" s="10" t="s">
        <v>386</v>
      </c>
      <c r="E11" s="10"/>
      <c r="F11" s="10"/>
      <c r="G11" s="18">
        <v>0</v>
      </c>
      <c r="H11" s="18">
        <v>0</v>
      </c>
      <c r="I11" s="18">
        <v>0</v>
      </c>
      <c r="J11" s="18" t="s">
        <v>387</v>
      </c>
    </row>
    <row r="12">
      <c r="A12" s="10" t="s">
        <v>400</v>
      </c>
      <c r="B12" s="11" t="s">
        <v>401</v>
      </c>
      <c r="C12" s="10" t="s">
        <v>402</v>
      </c>
      <c r="D12" s="10" t="s">
        <v>386</v>
      </c>
      <c r="E12" s="10"/>
      <c r="F12" s="10"/>
      <c r="G12" s="18">
        <v>111746795.01</v>
      </c>
      <c r="H12" s="18">
        <v>0</v>
      </c>
      <c r="I12" s="18">
        <v>0</v>
      </c>
      <c r="J12" s="18" t="s">
        <v>387</v>
      </c>
    </row>
    <row r="13">
      <c r="A13" s="10" t="s">
        <v>403</v>
      </c>
      <c r="B13" s="11" t="s">
        <v>404</v>
      </c>
      <c r="C13" s="10" t="s">
        <v>405</v>
      </c>
      <c r="D13" s="10" t="s">
        <v>386</v>
      </c>
      <c r="E13" s="10"/>
      <c r="F13" s="10"/>
      <c r="G13" s="18">
        <f>G15+G16+G18+G19+G20+G22+G23+G25+G26</f>
      </c>
      <c r="H13" s="18">
        <f>H15+H16+H18+H19+H20+H22+H23+H25+H26</f>
      </c>
      <c r="I13" s="18">
        <f>I15+I16+I18+I19+I20+I22+I23+I25+I26</f>
      </c>
      <c r="J13" s="18" t="s">
        <v>387</v>
      </c>
    </row>
    <row r="14">
      <c r="A14" s="10" t="s">
        <v>406</v>
      </c>
      <c r="B14" s="11" t="s">
        <v>407</v>
      </c>
      <c r="C14" s="10" t="s">
        <v>408</v>
      </c>
      <c r="D14" s="10" t="s">
        <v>386</v>
      </c>
      <c r="E14" s="10"/>
      <c r="F14" s="10"/>
      <c r="G14" s="18">
        <f>G15+G16</f>
      </c>
      <c r="H14" s="18">
        <f>H15+H16</f>
      </c>
      <c r="I14" s="18">
        <f>I15+I16</f>
      </c>
      <c r="J14" s="18" t="s">
        <v>387</v>
      </c>
    </row>
    <row r="15">
      <c r="A15" s="10" t="s">
        <v>409</v>
      </c>
      <c r="B15" s="11" t="s">
        <v>398</v>
      </c>
      <c r="C15" s="10" t="s">
        <v>410</v>
      </c>
      <c r="D15" s="10" t="s">
        <v>386</v>
      </c>
      <c r="E15" s="10"/>
      <c r="F15" s="10"/>
      <c r="G15" s="18">
        <v>0</v>
      </c>
      <c r="H15" s="18">
        <v>0</v>
      </c>
      <c r="I15" s="18">
        <v>0</v>
      </c>
      <c r="J15" s="18" t="s">
        <v>387</v>
      </c>
    </row>
    <row r="16">
      <c r="A16" s="10" t="s">
        <v>411</v>
      </c>
      <c r="B16" s="11" t="s">
        <v>401</v>
      </c>
      <c r="C16" s="10" t="s">
        <v>412</v>
      </c>
      <c r="D16" s="10" t="s">
        <v>386</v>
      </c>
      <c r="E16" s="10"/>
      <c r="F16" s="10"/>
      <c r="G16" s="18">
        <v>4000000</v>
      </c>
      <c r="H16" s="18">
        <v>75261932.2</v>
      </c>
      <c r="I16" s="18">
        <v>75261932.2</v>
      </c>
      <c r="J16" s="18" t="s">
        <v>387</v>
      </c>
    </row>
    <row r="17">
      <c r="A17" s="10" t="s">
        <v>413</v>
      </c>
      <c r="B17" s="11" t="s">
        <v>414</v>
      </c>
      <c r="C17" s="10" t="s">
        <v>415</v>
      </c>
      <c r="D17" s="10" t="s">
        <v>386</v>
      </c>
      <c r="E17" s="10"/>
      <c r="F17" s="10"/>
      <c r="G17" s="18">
        <f>G18+G19</f>
      </c>
      <c r="H17" s="18">
        <f>H18+H19</f>
      </c>
      <c r="I17" s="18">
        <f>I18+I19</f>
      </c>
      <c r="J17" s="18" t="s">
        <v>387</v>
      </c>
    </row>
    <row r="18">
      <c r="A18" s="10" t="s">
        <v>416</v>
      </c>
      <c r="B18" s="11" t="s">
        <v>398</v>
      </c>
      <c r="C18" s="10" t="s">
        <v>417</v>
      </c>
      <c r="D18" s="10" t="s">
        <v>386</v>
      </c>
      <c r="E18" s="10"/>
      <c r="F18" s="10"/>
      <c r="G18" s="18">
        <v>0</v>
      </c>
      <c r="H18" s="18">
        <v>0</v>
      </c>
      <c r="I18" s="18">
        <v>0</v>
      </c>
      <c r="J18" s="18" t="s">
        <v>387</v>
      </c>
    </row>
    <row r="19">
      <c r="A19" s="10" t="s">
        <v>418</v>
      </c>
      <c r="B19" s="11" t="s">
        <v>401</v>
      </c>
      <c r="C19" s="10" t="s">
        <v>419</v>
      </c>
      <c r="D19" s="10" t="s">
        <v>386</v>
      </c>
      <c r="E19" s="10"/>
      <c r="F19" s="10"/>
      <c r="G19" s="18">
        <v>0</v>
      </c>
      <c r="H19" s="18">
        <v>0</v>
      </c>
      <c r="I19" s="18">
        <v>0</v>
      </c>
      <c r="J19" s="18" t="s">
        <v>387</v>
      </c>
    </row>
    <row r="20">
      <c r="A20" s="10" t="s">
        <v>420</v>
      </c>
      <c r="B20" s="11" t="s">
        <v>421</v>
      </c>
      <c r="C20" s="10" t="s">
        <v>422</v>
      </c>
      <c r="D20" s="10" t="s">
        <v>386</v>
      </c>
      <c r="E20" s="10"/>
      <c r="F20" s="10"/>
      <c r="G20" s="18">
        <v>0</v>
      </c>
      <c r="H20" s="18">
        <v>0</v>
      </c>
      <c r="I20" s="18">
        <v>0</v>
      </c>
      <c r="J20" s="18" t="s">
        <v>387</v>
      </c>
    </row>
    <row r="21">
      <c r="A21" s="10" t="s">
        <v>423</v>
      </c>
      <c r="B21" s="11" t="s">
        <v>424</v>
      </c>
      <c r="C21" s="10" t="s">
        <v>425</v>
      </c>
      <c r="D21" s="10" t="s">
        <v>386</v>
      </c>
      <c r="E21" s="10"/>
      <c r="F21" s="10"/>
      <c r="G21" s="18">
        <f>G22+G23</f>
      </c>
      <c r="H21" s="18">
        <f>H22+H23</f>
      </c>
      <c r="I21" s="18">
        <f>I22+I23</f>
      </c>
      <c r="J21" s="18" t="s">
        <v>387</v>
      </c>
    </row>
    <row r="22">
      <c r="A22" s="10" t="s">
        <v>426</v>
      </c>
      <c r="B22" s="11" t="s">
        <v>398</v>
      </c>
      <c r="C22" s="10" t="s">
        <v>427</v>
      </c>
      <c r="D22" s="10" t="s">
        <v>386</v>
      </c>
      <c r="E22" s="10"/>
      <c r="F22" s="10"/>
      <c r="G22" s="18">
        <v>0</v>
      </c>
      <c r="H22" s="18">
        <v>0</v>
      </c>
      <c r="I22" s="18">
        <v>0</v>
      </c>
      <c r="J22" s="18" t="s">
        <v>387</v>
      </c>
    </row>
    <row r="23">
      <c r="A23" s="10" t="s">
        <v>428</v>
      </c>
      <c r="B23" s="11" t="s">
        <v>401</v>
      </c>
      <c r="C23" s="10" t="s">
        <v>429</v>
      </c>
      <c r="D23" s="10" t="s">
        <v>386</v>
      </c>
      <c r="E23" s="10"/>
      <c r="F23" s="10"/>
      <c r="G23" s="18">
        <v>0</v>
      </c>
      <c r="H23" s="18">
        <v>0</v>
      </c>
      <c r="I23" s="18">
        <v>0</v>
      </c>
      <c r="J23" s="18" t="s">
        <v>387</v>
      </c>
    </row>
    <row r="24">
      <c r="A24" s="10" t="s">
        <v>430</v>
      </c>
      <c r="B24" s="11" t="s">
        <v>431</v>
      </c>
      <c r="C24" s="10" t="s">
        <v>432</v>
      </c>
      <c r="D24" s="10" t="s">
        <v>386</v>
      </c>
      <c r="E24" s="10"/>
      <c r="F24" s="10"/>
      <c r="G24" s="18">
        <f>G25+G26</f>
      </c>
      <c r="H24" s="18">
        <f>H25+H26</f>
      </c>
      <c r="I24" s="18">
        <f>I25+I26</f>
      </c>
      <c r="J24" s="18" t="s">
        <v>387</v>
      </c>
    </row>
    <row r="25">
      <c r="A25" s="10" t="s">
        <v>433</v>
      </c>
      <c r="B25" s="11" t="s">
        <v>398</v>
      </c>
      <c r="C25" s="10" t="s">
        <v>434</v>
      </c>
      <c r="D25" s="10" t="s">
        <v>386</v>
      </c>
      <c r="E25" s="10"/>
      <c r="F25" s="10"/>
      <c r="G25" s="18">
        <v>0</v>
      </c>
      <c r="H25" s="18">
        <v>0</v>
      </c>
      <c r="I25" s="18">
        <v>0</v>
      </c>
      <c r="J25" s="18" t="s">
        <v>387</v>
      </c>
    </row>
    <row r="26">
      <c r="A26" s="10" t="s">
        <v>435</v>
      </c>
      <c r="B26" s="11" t="s">
        <v>401</v>
      </c>
      <c r="C26" s="10" t="s">
        <v>436</v>
      </c>
      <c r="D26" s="10" t="s">
        <v>386</v>
      </c>
      <c r="E26" s="10"/>
      <c r="F26" s="10"/>
      <c r="G26" s="18">
        <v>5010149.5</v>
      </c>
      <c r="H26" s="18">
        <v>45495012.31</v>
      </c>
      <c r="I26" s="18">
        <v>45495012.31</v>
      </c>
      <c r="J26" s="18" t="s">
        <v>387</v>
      </c>
    </row>
    <row r="27">
      <c r="A27" s="10" t="s">
        <v>437</v>
      </c>
      <c r="B27" s="11" t="s">
        <v>438</v>
      </c>
      <c r="C27" s="10" t="s">
        <v>439</v>
      </c>
      <c r="D27" s="10" t="s">
        <v>386</v>
      </c>
      <c r="E27" s="10"/>
      <c r="F27" s="10"/>
      <c r="G27" s="18">
        <f>G28+G29+G30</f>
      </c>
      <c r="H27" s="18">
        <f>H28+H29+H30</f>
      </c>
      <c r="I27" s="18">
        <f>I28+I29+I30</f>
      </c>
      <c r="J27" s="18" t="s">
        <v>387</v>
      </c>
    </row>
    <row r="28">
      <c r="A28" s="10" t="s">
        <v>440</v>
      </c>
      <c r="B28" s="11" t="s">
        <v>441</v>
      </c>
      <c r="C28" s="10" t="s">
        <v>442</v>
      </c>
      <c r="D28" s="10" t="s">
        <v>443</v>
      </c>
      <c r="E28" s="10"/>
      <c r="F28" s="10"/>
      <c r="G28" s="18">
        <v>0</v>
      </c>
      <c r="H28" s="18">
        <v>0</v>
      </c>
      <c r="I28" s="18">
        <v>0</v>
      </c>
      <c r="J28" s="18" t="s">
        <v>387</v>
      </c>
    </row>
    <row r="29">
      <c r="A29" s="10" t="s">
        <v>444</v>
      </c>
      <c r="B29" s="11" t="s">
        <v>441</v>
      </c>
      <c r="C29" s="10" t="s">
        <v>445</v>
      </c>
      <c r="D29" s="10" t="s">
        <v>446</v>
      </c>
      <c r="E29" s="10"/>
      <c r="F29" s="10"/>
      <c r="G29" s="18">
        <v>0</v>
      </c>
      <c r="H29" s="18">
        <v>0</v>
      </c>
      <c r="I29" s="18">
        <v>0</v>
      </c>
      <c r="J29" s="18" t="s">
        <v>387</v>
      </c>
    </row>
    <row r="30">
      <c r="A30" s="10" t="s">
        <v>447</v>
      </c>
      <c r="B30" s="11" t="s">
        <v>441</v>
      </c>
      <c r="C30" s="10" t="s">
        <v>448</v>
      </c>
      <c r="D30" s="10" t="s">
        <v>449</v>
      </c>
      <c r="E30" s="10"/>
      <c r="F30" s="10"/>
      <c r="G30" s="18">
        <v>0</v>
      </c>
      <c r="H30" s="18">
        <v>0</v>
      </c>
      <c r="I30" s="18">
        <v>0</v>
      </c>
      <c r="J30" s="18" t="s">
        <v>387</v>
      </c>
    </row>
    <row r="31">
      <c r="A31" s="10" t="s">
        <v>450</v>
      </c>
      <c r="B31" s="11" t="s">
        <v>451</v>
      </c>
      <c r="C31" s="10" t="s">
        <v>452</v>
      </c>
      <c r="D31" s="10" t="s">
        <v>386</v>
      </c>
      <c r="E31" s="10"/>
      <c r="F31" s="10"/>
      <c r="G31" s="18">
        <f>G32+G33+G34</f>
      </c>
      <c r="H31" s="18">
        <f>H32+H33+H34</f>
      </c>
      <c r="I31" s="18">
        <f>I32+I33+I34</f>
      </c>
      <c r="J31" s="18" t="s">
        <v>387</v>
      </c>
    </row>
    <row r="32">
      <c r="A32" s="10" t="s">
        <v>453</v>
      </c>
      <c r="B32" s="11" t="s">
        <v>441</v>
      </c>
      <c r="C32" s="10" t="s">
        <v>454</v>
      </c>
      <c r="D32" s="10" t="s">
        <v>443</v>
      </c>
      <c r="E32" s="10"/>
      <c r="F32" s="10"/>
      <c r="G32" s="18">
        <v>9010149.5</v>
      </c>
      <c r="H32" s="18">
        <v>0</v>
      </c>
      <c r="I32" s="18">
        <v>0</v>
      </c>
      <c r="J32" s="18" t="s">
        <v>387</v>
      </c>
    </row>
    <row r="33">
      <c r="A33" s="10" t="s">
        <v>455</v>
      </c>
      <c r="B33" s="11" t="s">
        <v>441</v>
      </c>
      <c r="C33" s="10" t="s">
        <v>456</v>
      </c>
      <c r="D33" s="10" t="s">
        <v>446</v>
      </c>
      <c r="E33" s="10"/>
      <c r="F33" s="10"/>
      <c r="G33" s="18">
        <v>0</v>
      </c>
      <c r="H33" s="18">
        <v>120756944.51</v>
      </c>
      <c r="I33" s="18">
        <v>0</v>
      </c>
      <c r="J33" s="18" t="s">
        <v>387</v>
      </c>
    </row>
    <row r="34">
      <c r="A34" s="10" t="s">
        <v>457</v>
      </c>
      <c r="B34" s="11" t="s">
        <v>441</v>
      </c>
      <c r="C34" s="10" t="s">
        <v>458</v>
      </c>
      <c r="D34" s="10" t="s">
        <v>449</v>
      </c>
      <c r="E34" s="10"/>
      <c r="F34" s="10"/>
      <c r="G34" s="18">
        <v>0</v>
      </c>
      <c r="H34" s="18">
        <v>0</v>
      </c>
      <c r="I34" s="18">
        <v>120756944.51</v>
      </c>
      <c r="J34" s="18" t="s">
        <v>387</v>
      </c>
    </row>
    <row r="35" ht="15" customHeight="1">
</row>
    <row r="36" ht="40" customHeight="1">
      <c r="A36" s="7" t="s">
        <v>459</v>
      </c>
      <c r="B36" s="7"/>
      <c r="C36" s="13"/>
      <c r="D36" s="13"/>
      <c r="E36" s="13"/>
      <c r="F36" s="13"/>
      <c r="G36" s="13"/>
    </row>
    <row r="37" ht="20" customHeight="1">
      <c r="A37" s="0"/>
      <c r="B37" s="0"/>
      <c r="C37" s="6" t="s">
        <v>460</v>
      </c>
      <c r="D37" s="6"/>
      <c r="E37" s="6" t="s">
        <v>7</v>
      </c>
      <c r="F37" s="6" t="s">
        <v>8</v>
      </c>
      <c r="G37" s="6"/>
    </row>
    <row r="38" ht="15" customHeight="1">
</row>
    <row r="39" ht="40" customHeight="1">
      <c r="A39" s="7" t="s">
        <v>461</v>
      </c>
      <c r="B39" s="7"/>
      <c r="C39" s="13"/>
      <c r="D39" s="13"/>
      <c r="E39" s="13"/>
      <c r="F39" s="13"/>
      <c r="G39" s="13"/>
    </row>
    <row r="40" ht="20" customHeight="1">
      <c r="A40" s="0"/>
      <c r="B40" s="0"/>
      <c r="C40" s="6" t="s">
        <v>460</v>
      </c>
      <c r="D40" s="6"/>
      <c r="E40" s="6" t="s">
        <v>462</v>
      </c>
      <c r="F40" s="6" t="s">
        <v>463</v>
      </c>
      <c r="G40" s="6"/>
    </row>
    <row r="41" ht="20" customHeight="1">
      <c r="A41" s="6" t="s">
        <v>464</v>
      </c>
      <c r="B41" s="6"/>
    </row>
    <row r="42" ht="15" customHeight="1">
</row>
    <row r="43" ht="20" customHeight="1">
      <c r="A43" s="8" t="s">
        <v>0</v>
      </c>
      <c r="B43" s="8"/>
      <c r="C43" s="8"/>
      <c r="D43" s="8"/>
      <c r="E43" s="8"/>
    </row>
    <row r="44" ht="40" customHeight="1">
      <c r="A44" s="13" t="s">
        <v>2</v>
      </c>
      <c r="B44" s="13"/>
      <c r="C44" s="13"/>
      <c r="D44" s="13"/>
      <c r="E44" s="13"/>
    </row>
    <row r="45" ht="20" customHeight="1">
      <c r="A45" s="6" t="s">
        <v>465</v>
      </c>
      <c r="B45" s="6"/>
      <c r="C45" s="6"/>
      <c r="D45" s="6"/>
      <c r="E45" s="6"/>
    </row>
    <row r="46" ht="15" customHeight="1">
</row>
    <row r="47" ht="40" customHeight="1">
      <c r="A47" s="13"/>
      <c r="B47" s="13"/>
      <c r="C47" s="13"/>
      <c r="D47" s="13"/>
      <c r="E47" s="13"/>
    </row>
    <row r="48" ht="20" customHeight="1">
      <c r="A48" s="6" t="s">
        <v>7</v>
      </c>
      <c r="B48" s="6"/>
      <c r="C48" s="6" t="s">
        <v>8</v>
      </c>
      <c r="D48" s="6"/>
      <c r="E48" s="6"/>
    </row>
    <row r="49" ht="20" customHeight="1">
      <c r="A49" s="6" t="s">
        <v>464</v>
      </c>
      <c r="B49" s="6"/>
    </row>
    <row r="50" ht="20" customHeight="1">
      <c r="A50" s="8" t="s">
        <v>466</v>
      </c>
    </row>
  </sheetData>
  <sheetProtection password="9A93" sheet="1" objects="1" scenarios="1"/>
  <mergeCells>
    <mergeCell ref="A2:J2"/>
    <mergeCell ref="A4:A5"/>
    <mergeCell ref="B4:B5"/>
    <mergeCell ref="C4:C5"/>
    <mergeCell ref="D4:D5"/>
    <mergeCell ref="E4:E5"/>
    <mergeCell ref="F4:F5"/>
    <mergeCell ref="G4:J4"/>
    <mergeCell ref="A36:B36"/>
    <mergeCell ref="C36:D36"/>
    <mergeCell ref="F36:G36"/>
    <mergeCell ref="C37:D37"/>
    <mergeCell ref="F37:G37"/>
    <mergeCell ref="A39:B39"/>
    <mergeCell ref="C39:D39"/>
    <mergeCell ref="F39:G39"/>
    <mergeCell ref="C40:D40"/>
    <mergeCell ref="F40:G40"/>
    <mergeCell ref="A41:B41"/>
    <mergeCell ref="A43:E43"/>
    <mergeCell ref="A44:E44"/>
    <mergeCell ref="A45:E45"/>
    <mergeCell ref="A47:B47"/>
    <mergeCell ref="C47:E47"/>
    <mergeCell ref="A48:B48"/>
    <mergeCell ref="C48:E48"/>
    <mergeCell ref="A49:B49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&amp;R&amp;R&amp;"Verdana,����������" &amp;12 &amp;K00-00923850.O54.209699</oddHeader>
    <oddFooter>&amp;L&amp;L&amp;"Verdana,����������"&amp;K000000&amp;L&amp;"Verdana,����������"&amp;K00-014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25" customHeight="1">
</row>
    <row r="2" ht="25" customHeight="1">
      <c r="A2" s="23" t="s">
        <v>467</v>
      </c>
      <c r="B2" s="23"/>
      <c r="C2" s="24" t="s">
        <v>107</v>
      </c>
      <c r="D2" s="24"/>
      <c r="E2" s="24"/>
      <c r="F2" s="24"/>
      <c r="G2" s="24"/>
      <c r="H2" s="24"/>
    </row>
    <row r="3" ht="25" customHeight="1">
      <c r="A3" s="23" t="s">
        <v>468</v>
      </c>
      <c r="B3" s="23"/>
      <c r="C3" s="24" t="s">
        <v>469</v>
      </c>
      <c r="D3" s="24"/>
      <c r="E3" s="24"/>
      <c r="F3" s="24"/>
      <c r="G3" s="24"/>
      <c r="H3" s="24"/>
    </row>
    <row r="4" ht="25" customHeight="1">
      <c r="A4" s="6" t="s">
        <v>470</v>
      </c>
      <c r="B4" s="6"/>
      <c r="C4" s="6"/>
      <c r="D4" s="6"/>
      <c r="E4" s="6"/>
      <c r="F4" s="6"/>
      <c r="G4" s="6"/>
      <c r="H4" s="6"/>
    </row>
    <row r="5" ht="25" customHeight="1">
</row>
    <row r="6" ht="50" customHeight="1">
      <c r="A6" s="10" t="s">
        <v>376</v>
      </c>
      <c r="B6" s="10" t="s">
        <v>471</v>
      </c>
      <c r="C6" s="10" t="s">
        <v>472</v>
      </c>
      <c r="D6" s="10" t="s">
        <v>473</v>
      </c>
      <c r="E6" s="10"/>
      <c r="F6" s="10"/>
      <c r="G6" s="10"/>
      <c r="H6" s="10" t="s">
        <v>474</v>
      </c>
    </row>
    <row r="7" ht="50" customHeight="1">
      <c r="A7" s="10"/>
      <c r="B7" s="10"/>
      <c r="C7" s="10"/>
      <c r="D7" s="10" t="s">
        <v>475</v>
      </c>
      <c r="E7" s="10" t="s">
        <v>476</v>
      </c>
      <c r="F7" s="10"/>
      <c r="G7" s="10"/>
      <c r="H7" s="10"/>
    </row>
    <row r="8" ht="50" customHeight="1">
      <c r="A8" s="10"/>
      <c r="B8" s="10"/>
      <c r="C8" s="10"/>
      <c r="D8" s="10"/>
      <c r="E8" s="10" t="s">
        <v>477</v>
      </c>
      <c r="F8" s="10" t="s">
        <v>478</v>
      </c>
      <c r="G8" s="10" t="s">
        <v>479</v>
      </c>
      <c r="H8" s="10"/>
    </row>
    <row r="9" ht="25" customHeight="1">
      <c r="A9" s="10" t="s">
        <v>383</v>
      </c>
      <c r="B9" s="10" t="s">
        <v>480</v>
      </c>
      <c r="C9" s="10" t="s">
        <v>481</v>
      </c>
      <c r="D9" s="10" t="s">
        <v>482</v>
      </c>
      <c r="E9" s="10" t="s">
        <v>483</v>
      </c>
      <c r="F9" s="10" t="s">
        <v>484</v>
      </c>
      <c r="G9" s="10" t="s">
        <v>485</v>
      </c>
      <c r="H9" s="10" t="s">
        <v>486</v>
      </c>
    </row>
    <row r="10">
      <c r="A10" s="10" t="s">
        <v>480</v>
      </c>
      <c r="B10" s="11" t="s">
        <v>487</v>
      </c>
      <c r="C10" s="18">
        <v>13</v>
      </c>
      <c r="D10" s="18">
        <v>40722.24</v>
      </c>
      <c r="E10" s="18">
        <v>23456.26</v>
      </c>
      <c r="F10" s="18">
        <v>3518.44</v>
      </c>
      <c r="G10" s="18">
        <v>13747.54</v>
      </c>
      <c r="H10" s="18">
        <v>6352669.44</v>
      </c>
    </row>
    <row r="11">
      <c r="A11" s="10" t="s">
        <v>482</v>
      </c>
      <c r="B11" s="11" t="s">
        <v>488</v>
      </c>
      <c r="C11" s="18">
        <v>1</v>
      </c>
      <c r="D11" s="18">
        <v>12564.14917</v>
      </c>
      <c r="E11" s="18">
        <v>0</v>
      </c>
      <c r="F11" s="18">
        <v>0</v>
      </c>
      <c r="G11" s="18">
        <v>12564.14917</v>
      </c>
      <c r="H11" s="18">
        <v>150769.79</v>
      </c>
    </row>
    <row r="12">
      <c r="A12" s="10" t="s">
        <v>483</v>
      </c>
      <c r="B12" s="11" t="s">
        <v>489</v>
      </c>
      <c r="C12" s="18">
        <v>8</v>
      </c>
      <c r="D12" s="18">
        <v>12564.15</v>
      </c>
      <c r="E12" s="18">
        <v>0</v>
      </c>
      <c r="F12" s="18">
        <v>0</v>
      </c>
      <c r="G12" s="18">
        <v>12564.15</v>
      </c>
      <c r="H12" s="18">
        <v>1206158.4</v>
      </c>
    </row>
    <row r="13">
      <c r="A13" s="10" t="s">
        <v>490</v>
      </c>
      <c r="B13" s="11" t="s">
        <v>491</v>
      </c>
      <c r="C13" s="18">
        <v>1</v>
      </c>
      <c r="D13" s="18">
        <v>11665.5</v>
      </c>
      <c r="E13" s="18">
        <v>8435</v>
      </c>
      <c r="F13" s="18">
        <v>0</v>
      </c>
      <c r="G13" s="18">
        <v>3230.5</v>
      </c>
      <c r="H13" s="18">
        <v>139986</v>
      </c>
    </row>
    <row r="14">
      <c r="A14" s="10" t="s">
        <v>492</v>
      </c>
      <c r="B14" s="11" t="s">
        <v>493</v>
      </c>
      <c r="C14" s="18">
        <v>1</v>
      </c>
      <c r="D14" s="18">
        <v>37322.85</v>
      </c>
      <c r="E14" s="18">
        <v>24430</v>
      </c>
      <c r="F14" s="18">
        <v>3664.5</v>
      </c>
      <c r="G14" s="18">
        <v>9228.35</v>
      </c>
      <c r="H14" s="18">
        <v>447874.2</v>
      </c>
    </row>
    <row r="15">
      <c r="A15" s="10" t="s">
        <v>494</v>
      </c>
      <c r="B15" s="11" t="s">
        <v>495</v>
      </c>
      <c r="C15" s="18">
        <v>6</v>
      </c>
      <c r="D15" s="18">
        <v>42349.43</v>
      </c>
      <c r="E15" s="18">
        <v>24533.25</v>
      </c>
      <c r="F15" s="18">
        <v>3679.99</v>
      </c>
      <c r="G15" s="18">
        <v>14136.19</v>
      </c>
      <c r="H15" s="18">
        <v>3049158.96</v>
      </c>
    </row>
    <row r="16">
      <c r="A16" s="10" t="s">
        <v>496</v>
      </c>
      <c r="B16" s="11" t="s">
        <v>497</v>
      </c>
      <c r="C16" s="18">
        <v>3</v>
      </c>
      <c r="D16" s="18">
        <v>21595.83</v>
      </c>
      <c r="E16" s="18">
        <v>15458.33</v>
      </c>
      <c r="F16" s="18">
        <v>0</v>
      </c>
      <c r="G16" s="18">
        <v>6137.5</v>
      </c>
      <c r="H16" s="18">
        <v>777449.88</v>
      </c>
    </row>
    <row r="17">
      <c r="A17" s="10" t="s">
        <v>498</v>
      </c>
      <c r="B17" s="11" t="s">
        <v>499</v>
      </c>
      <c r="C17" s="18">
        <v>5</v>
      </c>
      <c r="D17" s="18">
        <v>30704.8</v>
      </c>
      <c r="E17" s="18">
        <v>21696</v>
      </c>
      <c r="F17" s="18">
        <v>0</v>
      </c>
      <c r="G17" s="18">
        <v>9008.8</v>
      </c>
      <c r="H17" s="18">
        <v>1842288</v>
      </c>
    </row>
    <row r="18">
      <c r="A18" s="10" t="s">
        <v>500</v>
      </c>
      <c r="B18" s="11" t="s">
        <v>501</v>
      </c>
      <c r="C18" s="18">
        <v>16</v>
      </c>
      <c r="D18" s="18">
        <v>12099.95</v>
      </c>
      <c r="E18" s="18">
        <v>8769.19</v>
      </c>
      <c r="F18" s="18">
        <v>0</v>
      </c>
      <c r="G18" s="18">
        <v>3330.76</v>
      </c>
      <c r="H18" s="18">
        <v>2323190.4</v>
      </c>
    </row>
    <row r="19" ht="25" customHeight="1">
      <c r="A19" s="26" t="s">
        <v>502</v>
      </c>
      <c r="B19" s="26"/>
      <c r="C19" s="22" t="s">
        <v>387</v>
      </c>
      <c r="D19" s="22">
        <f>SUBTOTAL(9,D10:D18)</f>
      </c>
      <c r="E19" s="22" t="s">
        <v>387</v>
      </c>
      <c r="F19" s="22" t="s">
        <v>387</v>
      </c>
      <c r="G19" s="22" t="s">
        <v>387</v>
      </c>
      <c r="H19" s="22">
        <f>SUBTOTAL(9,H10:H18)</f>
      </c>
    </row>
    <row r="20" ht="25" customHeight="1">
</row>
    <row r="21" ht="25" customHeight="1">
      <c r="A21" s="23" t="s">
        <v>467</v>
      </c>
      <c r="B21" s="23"/>
      <c r="C21" s="24" t="s">
        <v>107</v>
      </c>
      <c r="D21" s="24"/>
      <c r="E21" s="24"/>
      <c r="F21" s="24"/>
      <c r="G21" s="24"/>
      <c r="H21" s="24"/>
    </row>
    <row r="22" ht="25" customHeight="1">
      <c r="A22" s="23" t="s">
        <v>468</v>
      </c>
      <c r="B22" s="23"/>
      <c r="C22" s="24" t="s">
        <v>503</v>
      </c>
      <c r="D22" s="24"/>
      <c r="E22" s="24"/>
      <c r="F22" s="24"/>
      <c r="G22" s="24"/>
      <c r="H22" s="24"/>
    </row>
    <row r="23" ht="25" customHeight="1">
      <c r="A23" s="6" t="s">
        <v>470</v>
      </c>
      <c r="B23" s="6"/>
      <c r="C23" s="6"/>
      <c r="D23" s="6"/>
      <c r="E23" s="6"/>
      <c r="F23" s="6"/>
      <c r="G23" s="6"/>
      <c r="H23" s="6"/>
    </row>
    <row r="24" ht="25" customHeight="1">
</row>
    <row r="25" ht="50" customHeight="1">
      <c r="A25" s="10" t="s">
        <v>376</v>
      </c>
      <c r="B25" s="10" t="s">
        <v>471</v>
      </c>
      <c r="C25" s="10" t="s">
        <v>472</v>
      </c>
      <c r="D25" s="10" t="s">
        <v>473</v>
      </c>
      <c r="E25" s="10"/>
      <c r="F25" s="10"/>
      <c r="G25" s="10"/>
      <c r="H25" s="10" t="s">
        <v>474</v>
      </c>
    </row>
    <row r="26" ht="50" customHeight="1">
      <c r="A26" s="10"/>
      <c r="B26" s="10"/>
      <c r="C26" s="10"/>
      <c r="D26" s="10" t="s">
        <v>475</v>
      </c>
      <c r="E26" s="10" t="s">
        <v>476</v>
      </c>
      <c r="F26" s="10"/>
      <c r="G26" s="10"/>
      <c r="H26" s="10"/>
    </row>
    <row r="27" ht="50" customHeight="1">
      <c r="A27" s="10"/>
      <c r="B27" s="10"/>
      <c r="C27" s="10"/>
      <c r="D27" s="10"/>
      <c r="E27" s="10" t="s">
        <v>477</v>
      </c>
      <c r="F27" s="10" t="s">
        <v>478</v>
      </c>
      <c r="G27" s="10" t="s">
        <v>479</v>
      </c>
      <c r="H27" s="10"/>
    </row>
    <row r="28" ht="25" customHeight="1">
      <c r="A28" s="10" t="s">
        <v>383</v>
      </c>
      <c r="B28" s="10" t="s">
        <v>480</v>
      </c>
      <c r="C28" s="10" t="s">
        <v>481</v>
      </c>
      <c r="D28" s="10" t="s">
        <v>482</v>
      </c>
      <c r="E28" s="10" t="s">
        <v>483</v>
      </c>
      <c r="F28" s="10" t="s">
        <v>484</v>
      </c>
      <c r="G28" s="10" t="s">
        <v>485</v>
      </c>
      <c r="H28" s="10" t="s">
        <v>486</v>
      </c>
    </row>
    <row r="29">
      <c r="A29" s="10" t="s">
        <v>482</v>
      </c>
      <c r="B29" s="11" t="s">
        <v>488</v>
      </c>
      <c r="C29" s="18">
        <v>1</v>
      </c>
      <c r="D29" s="18">
        <v>47215.58417</v>
      </c>
      <c r="E29" s="18">
        <v>39346.75</v>
      </c>
      <c r="F29" s="18">
        <v>0</v>
      </c>
      <c r="G29" s="18">
        <v>7868.83417</v>
      </c>
      <c r="H29" s="18">
        <v>566587.01</v>
      </c>
    </row>
    <row r="30">
      <c r="A30" s="10" t="s">
        <v>483</v>
      </c>
      <c r="B30" s="11" t="s">
        <v>489</v>
      </c>
      <c r="C30" s="18">
        <v>8</v>
      </c>
      <c r="D30" s="18">
        <v>33017.33</v>
      </c>
      <c r="E30" s="18">
        <v>27514.44</v>
      </c>
      <c r="F30" s="18">
        <v>0</v>
      </c>
      <c r="G30" s="18">
        <v>5502.89</v>
      </c>
      <c r="H30" s="18">
        <v>3169663.68</v>
      </c>
    </row>
    <row r="31">
      <c r="A31" s="10" t="s">
        <v>496</v>
      </c>
      <c r="B31" s="11" t="s">
        <v>497</v>
      </c>
      <c r="C31" s="18">
        <v>44</v>
      </c>
      <c r="D31" s="18">
        <v>19218.16</v>
      </c>
      <c r="E31" s="18">
        <v>15308.3</v>
      </c>
      <c r="F31" s="18">
        <v>0</v>
      </c>
      <c r="G31" s="18">
        <v>3909.86</v>
      </c>
      <c r="H31" s="18">
        <v>10147188.48</v>
      </c>
    </row>
    <row r="32">
      <c r="A32" s="10" t="s">
        <v>498</v>
      </c>
      <c r="B32" s="11" t="s">
        <v>499</v>
      </c>
      <c r="C32" s="18">
        <v>64</v>
      </c>
      <c r="D32" s="18">
        <v>26144.94</v>
      </c>
      <c r="E32" s="18">
        <v>20637.96</v>
      </c>
      <c r="F32" s="18">
        <v>0</v>
      </c>
      <c r="G32" s="18">
        <v>5506.98</v>
      </c>
      <c r="H32" s="18">
        <v>20079313.92</v>
      </c>
    </row>
    <row r="33">
      <c r="A33" s="10" t="s">
        <v>504</v>
      </c>
      <c r="B33" s="11" t="s">
        <v>505</v>
      </c>
      <c r="C33" s="18">
        <v>75.9</v>
      </c>
      <c r="D33" s="18">
        <v>33711.56</v>
      </c>
      <c r="E33" s="18">
        <v>24428.67</v>
      </c>
      <c r="F33" s="18">
        <v>3664.3</v>
      </c>
      <c r="G33" s="18">
        <v>5618.59</v>
      </c>
      <c r="H33" s="18">
        <v>30704488.85</v>
      </c>
    </row>
    <row r="34">
      <c r="A34" s="10" t="s">
        <v>506</v>
      </c>
      <c r="B34" s="11" t="s">
        <v>487</v>
      </c>
      <c r="C34" s="18">
        <v>130.56</v>
      </c>
      <c r="D34" s="18">
        <v>35234.303</v>
      </c>
      <c r="E34" s="18">
        <v>24027.44</v>
      </c>
      <c r="F34" s="18">
        <v>3604.12</v>
      </c>
      <c r="G34" s="18">
        <v>7602.743</v>
      </c>
      <c r="H34" s="18">
        <v>55202287.2</v>
      </c>
    </row>
    <row r="35">
      <c r="A35" s="10" t="s">
        <v>507</v>
      </c>
      <c r="B35" s="11" t="s">
        <v>508</v>
      </c>
      <c r="C35" s="18">
        <v>7.3</v>
      </c>
      <c r="D35" s="18">
        <v>29200.8</v>
      </c>
      <c r="E35" s="18">
        <v>21160</v>
      </c>
      <c r="F35" s="18">
        <v>3174</v>
      </c>
      <c r="G35" s="18">
        <v>4866.8</v>
      </c>
      <c r="H35" s="18">
        <v>2557990.08</v>
      </c>
    </row>
    <row r="36">
      <c r="A36" s="10" t="s">
        <v>509</v>
      </c>
      <c r="B36" s="11" t="s">
        <v>510</v>
      </c>
      <c r="C36" s="18">
        <v>25</v>
      </c>
      <c r="D36" s="18">
        <v>36625.85</v>
      </c>
      <c r="E36" s="18">
        <v>26540.47</v>
      </c>
      <c r="F36" s="18">
        <v>3981.07</v>
      </c>
      <c r="G36" s="18">
        <v>6104.31</v>
      </c>
      <c r="H36" s="18">
        <v>10987755</v>
      </c>
    </row>
    <row r="37">
      <c r="A37" s="10" t="s">
        <v>511</v>
      </c>
      <c r="B37" s="11" t="s">
        <v>512</v>
      </c>
      <c r="C37" s="18">
        <v>5.5</v>
      </c>
      <c r="D37" s="18">
        <v>30503.72</v>
      </c>
      <c r="E37" s="18">
        <v>25419.77</v>
      </c>
      <c r="F37" s="18">
        <v>0</v>
      </c>
      <c r="G37" s="18">
        <v>5083.95</v>
      </c>
      <c r="H37" s="18">
        <v>2013245.52</v>
      </c>
    </row>
    <row r="38">
      <c r="A38" s="10" t="s">
        <v>500</v>
      </c>
      <c r="B38" s="11" t="s">
        <v>501</v>
      </c>
      <c r="C38" s="18">
        <v>168.23</v>
      </c>
      <c r="D38" s="18">
        <v>10173.73</v>
      </c>
      <c r="E38" s="18">
        <v>8478.11</v>
      </c>
      <c r="F38" s="18">
        <v>0</v>
      </c>
      <c r="G38" s="18">
        <v>1695.62</v>
      </c>
      <c r="H38" s="18">
        <v>20538319.17</v>
      </c>
    </row>
    <row r="39">
      <c r="A39" s="10" t="s">
        <v>513</v>
      </c>
      <c r="B39" s="11" t="s">
        <v>514</v>
      </c>
      <c r="C39" s="18">
        <v>8</v>
      </c>
      <c r="D39" s="18">
        <v>20059.8</v>
      </c>
      <c r="E39" s="18">
        <v>16716.5</v>
      </c>
      <c r="F39" s="18">
        <v>0</v>
      </c>
      <c r="G39" s="18">
        <v>3343.3</v>
      </c>
      <c r="H39" s="18">
        <v>1925740.8</v>
      </c>
    </row>
    <row r="40">
      <c r="A40" s="10" t="s">
        <v>515</v>
      </c>
      <c r="B40" s="11" t="s">
        <v>516</v>
      </c>
      <c r="C40" s="18">
        <v>16</v>
      </c>
      <c r="D40" s="18">
        <v>11507.03</v>
      </c>
      <c r="E40" s="18">
        <v>9589.19</v>
      </c>
      <c r="F40" s="18">
        <v>0</v>
      </c>
      <c r="G40" s="18">
        <v>1917.84</v>
      </c>
      <c r="H40" s="18">
        <v>2209349.76</v>
      </c>
    </row>
    <row r="41" ht="25" customHeight="1">
      <c r="A41" s="26" t="s">
        <v>502</v>
      </c>
      <c r="B41" s="26"/>
      <c r="C41" s="22" t="s">
        <v>387</v>
      </c>
      <c r="D41" s="22">
        <f>SUBTOTAL(9,D29:D40)</f>
      </c>
      <c r="E41" s="22" t="s">
        <v>387</v>
      </c>
      <c r="F41" s="22" t="s">
        <v>387</v>
      </c>
      <c r="G41" s="22" t="s">
        <v>387</v>
      </c>
      <c r="H41" s="22">
        <f>SUBTOTAL(9,H29:H40)</f>
      </c>
    </row>
    <row r="42" ht="25" customHeight="1">
</row>
    <row r="43" ht="25" customHeight="1">
      <c r="A43" s="23" t="s">
        <v>467</v>
      </c>
      <c r="B43" s="23"/>
      <c r="C43" s="24" t="s">
        <v>107</v>
      </c>
      <c r="D43" s="24"/>
      <c r="E43" s="24"/>
      <c r="F43" s="24"/>
      <c r="G43" s="24"/>
      <c r="H43" s="24"/>
    </row>
    <row r="44" ht="25" customHeight="1">
      <c r="A44" s="23" t="s">
        <v>468</v>
      </c>
      <c r="B44" s="23"/>
      <c r="C44" s="24" t="s">
        <v>517</v>
      </c>
      <c r="D44" s="24"/>
      <c r="E44" s="24"/>
      <c r="F44" s="24"/>
      <c r="G44" s="24"/>
      <c r="H44" s="24"/>
    </row>
    <row r="45" ht="25" customHeight="1">
      <c r="A45" s="6" t="s">
        <v>518</v>
      </c>
      <c r="B45" s="6"/>
      <c r="C45" s="6"/>
      <c r="D45" s="6"/>
      <c r="E45" s="6"/>
      <c r="F45" s="6"/>
      <c r="G45" s="6"/>
      <c r="H45" s="6"/>
    </row>
    <row r="46" ht="25" customHeight="1">
</row>
    <row r="47" ht="50" customHeight="1">
      <c r="A47" s="10" t="s">
        <v>376</v>
      </c>
      <c r="B47" s="10" t="s">
        <v>471</v>
      </c>
      <c r="C47" s="10" t="s">
        <v>472</v>
      </c>
      <c r="D47" s="10" t="s">
        <v>473</v>
      </c>
      <c r="E47" s="10"/>
      <c r="F47" s="10"/>
      <c r="G47" s="10"/>
      <c r="H47" s="10" t="s">
        <v>474</v>
      </c>
    </row>
    <row r="48" ht="50" customHeight="1">
      <c r="A48" s="10"/>
      <c r="B48" s="10"/>
      <c r="C48" s="10"/>
      <c r="D48" s="10" t="s">
        <v>475</v>
      </c>
      <c r="E48" s="10" t="s">
        <v>476</v>
      </c>
      <c r="F48" s="10"/>
      <c r="G48" s="10"/>
      <c r="H48" s="10"/>
    </row>
    <row r="49" ht="50" customHeight="1">
      <c r="A49" s="10"/>
      <c r="B49" s="10"/>
      <c r="C49" s="10"/>
      <c r="D49" s="10"/>
      <c r="E49" s="10" t="s">
        <v>477</v>
      </c>
      <c r="F49" s="10" t="s">
        <v>478</v>
      </c>
      <c r="G49" s="10" t="s">
        <v>479</v>
      </c>
      <c r="H49" s="10"/>
    </row>
    <row r="50" ht="25" customHeight="1">
      <c r="A50" s="10" t="s">
        <v>383</v>
      </c>
      <c r="B50" s="10" t="s">
        <v>480</v>
      </c>
      <c r="C50" s="10" t="s">
        <v>481</v>
      </c>
      <c r="D50" s="10" t="s">
        <v>482</v>
      </c>
      <c r="E50" s="10" t="s">
        <v>483</v>
      </c>
      <c r="F50" s="10" t="s">
        <v>484</v>
      </c>
      <c r="G50" s="10" t="s">
        <v>485</v>
      </c>
      <c r="H50" s="10" t="s">
        <v>486</v>
      </c>
    </row>
    <row r="51" ht="25" customHeight="1">
      <c r="A51" s="26" t="s">
        <v>502</v>
      </c>
      <c r="B51" s="26"/>
      <c r="C51" s="22" t="s">
        <v>387</v>
      </c>
      <c r="D51" s="22" t="s">
        <v>387</v>
      </c>
      <c r="E51" s="22" t="s">
        <v>387</v>
      </c>
      <c r="F51" s="22" t="s">
        <v>387</v>
      </c>
      <c r="G51" s="22" t="s">
        <v>387</v>
      </c>
      <c r="H51" s="22" t="s">
        <v>387</v>
      </c>
    </row>
  </sheetData>
  <sheetProtection password="9A93" sheet="1" objects="1" scenarios="1"/>
  <mergeCells>
    <mergeCell ref="A2:B2"/>
    <mergeCell ref="C2:H2"/>
    <mergeCell ref="A3:B3"/>
    <mergeCell ref="C3:H3"/>
    <mergeCell ref="A4:H4"/>
    <mergeCell ref="A6:A8"/>
    <mergeCell ref="B6:B8"/>
    <mergeCell ref="C6:C8"/>
    <mergeCell ref="D6:G6"/>
    <mergeCell ref="H6:H8"/>
    <mergeCell ref="D7:D8"/>
    <mergeCell ref="E7:G7"/>
    <mergeCell ref="A19:B19"/>
    <mergeCell ref="A21:B21"/>
    <mergeCell ref="C21:H21"/>
    <mergeCell ref="A22:B22"/>
    <mergeCell ref="C22:H22"/>
    <mergeCell ref="A23:H23"/>
    <mergeCell ref="A25:A27"/>
    <mergeCell ref="B25:B27"/>
    <mergeCell ref="C25:C27"/>
    <mergeCell ref="D25:G25"/>
    <mergeCell ref="H25:H27"/>
    <mergeCell ref="D26:D27"/>
    <mergeCell ref="E26:G26"/>
    <mergeCell ref="A41:B41"/>
    <mergeCell ref="A43:B43"/>
    <mergeCell ref="C43:H43"/>
    <mergeCell ref="A44:B44"/>
    <mergeCell ref="C44:H44"/>
    <mergeCell ref="A45:H45"/>
    <mergeCell ref="A47:A49"/>
    <mergeCell ref="B47:B49"/>
    <mergeCell ref="C47:C49"/>
    <mergeCell ref="D47:G47"/>
    <mergeCell ref="H47:H49"/>
    <mergeCell ref="D48:D49"/>
    <mergeCell ref="E48:G48"/>
    <mergeCell ref="A51:B51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&amp;R&amp;R&amp;"Verdana,����������" &amp;12 &amp;K00-00923850.O54.209699</oddHeader>
    <oddFooter>&amp;L&amp;L&amp;"Verdana,����������"&amp;K000000&amp;L&amp;"Verdana,����������"&amp;K00-014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5" customHeight="1">
</row>
    <row r="2" ht="20" customHeight="1">
      <c r="A2" s="23" t="s">
        <v>467</v>
      </c>
      <c r="B2" s="23"/>
      <c r="C2" s="24" t="s">
        <v>137</v>
      </c>
      <c r="D2" s="24"/>
      <c r="E2" s="24"/>
      <c r="F2" s="24"/>
      <c r="G2" s="24"/>
    </row>
    <row r="3" ht="20" customHeight="1">
      <c r="A3" s="23" t="s">
        <v>468</v>
      </c>
      <c r="B3" s="23"/>
      <c r="C3" s="24" t="s">
        <v>469</v>
      </c>
      <c r="D3" s="24"/>
      <c r="E3" s="24"/>
      <c r="F3" s="24"/>
      <c r="G3" s="24"/>
    </row>
    <row r="4" ht="15" customHeight="1">
</row>
    <row r="5" ht="25" customHeight="1">
      <c r="A5" s="6" t="s">
        <v>519</v>
      </c>
      <c r="B5" s="6"/>
      <c r="C5" s="6"/>
      <c r="D5" s="6"/>
      <c r="E5" s="6"/>
      <c r="F5" s="6"/>
      <c r="G5" s="6"/>
    </row>
    <row r="6" ht="15" customHeight="1">
</row>
    <row r="7" ht="50" customHeight="1">
      <c r="A7" s="10" t="s">
        <v>376</v>
      </c>
      <c r="B7" s="10" t="s">
        <v>520</v>
      </c>
      <c r="C7" s="10"/>
      <c r="D7" s="10" t="s">
        <v>521</v>
      </c>
      <c r="E7" s="10" t="s">
        <v>522</v>
      </c>
      <c r="F7" s="10" t="s">
        <v>523</v>
      </c>
      <c r="G7" s="10" t="s">
        <v>524</v>
      </c>
    </row>
    <row r="8" ht="15" customHeight="1">
      <c r="A8" s="10">
        <v>1</v>
      </c>
      <c r="B8" s="10">
        <v>2</v>
      </c>
      <c r="C8" s="10"/>
      <c r="D8" s="10">
        <v>3</v>
      </c>
      <c r="E8" s="10">
        <v>4</v>
      </c>
      <c r="F8" s="10">
        <v>5</v>
      </c>
      <c r="G8" s="10">
        <v>6</v>
      </c>
    </row>
    <row r="9" ht="40" customHeight="1">
      <c r="A9" s="10" t="s">
        <v>383</v>
      </c>
      <c r="B9" s="11" t="s">
        <v>525</v>
      </c>
      <c r="C9" s="11"/>
      <c r="D9" s="18">
        <v>5000</v>
      </c>
      <c r="E9" s="18">
        <v>6</v>
      </c>
      <c r="F9" s="18">
        <v>15</v>
      </c>
      <c r="G9" s="18">
        <v>450000</v>
      </c>
    </row>
    <row r="10" ht="40" customHeight="1">
      <c r="A10" s="10" t="s">
        <v>480</v>
      </c>
      <c r="B10" s="11" t="s">
        <v>526</v>
      </c>
      <c r="C10" s="11"/>
      <c r="D10" s="18">
        <v>4000</v>
      </c>
      <c r="E10" s="18">
        <v>10</v>
      </c>
      <c r="F10" s="18">
        <v>10</v>
      </c>
      <c r="G10" s="18">
        <v>400000</v>
      </c>
    </row>
    <row r="11" ht="40" customHeight="1">
      <c r="A11" s="10" t="s">
        <v>481</v>
      </c>
      <c r="B11" s="11" t="s">
        <v>527</v>
      </c>
      <c r="C11" s="11"/>
      <c r="D11" s="18">
        <v>100</v>
      </c>
      <c r="E11" s="18">
        <v>10</v>
      </c>
      <c r="F11" s="18">
        <v>10</v>
      </c>
      <c r="G11" s="18">
        <v>10000</v>
      </c>
    </row>
    <row r="12" ht="25" customHeight="1">
      <c r="A12" s="26" t="s">
        <v>502</v>
      </c>
      <c r="B12" s="26"/>
      <c r="C12" s="26"/>
      <c r="D12" s="26"/>
      <c r="E12" s="26"/>
      <c r="F12" s="26"/>
      <c r="G12" s="22">
        <v>860000</v>
      </c>
    </row>
    <row r="13" ht="25" customHeight="1">
</row>
    <row r="14" ht="20" customHeight="1">
      <c r="A14" s="23" t="s">
        <v>467</v>
      </c>
      <c r="B14" s="23"/>
      <c r="C14" s="24" t="s">
        <v>137</v>
      </c>
      <c r="D14" s="24"/>
      <c r="E14" s="24"/>
      <c r="F14" s="24"/>
      <c r="G14" s="24"/>
    </row>
    <row r="15" ht="20" customHeight="1">
      <c r="A15" s="23" t="s">
        <v>468</v>
      </c>
      <c r="B15" s="23"/>
      <c r="C15" s="24" t="s">
        <v>503</v>
      </c>
      <c r="D15" s="24"/>
      <c r="E15" s="24"/>
      <c r="F15" s="24"/>
      <c r="G15" s="24"/>
    </row>
    <row r="16" ht="15" customHeight="1">
</row>
    <row r="17" ht="25" customHeight="1">
      <c r="A17" s="6" t="s">
        <v>528</v>
      </c>
      <c r="B17" s="6"/>
      <c r="C17" s="6"/>
      <c r="D17" s="6"/>
      <c r="E17" s="6"/>
      <c r="F17" s="6"/>
      <c r="G17" s="6"/>
    </row>
    <row r="18" ht="15" customHeight="1">
</row>
    <row r="19" ht="50" customHeight="1">
      <c r="A19" s="10" t="s">
        <v>376</v>
      </c>
      <c r="B19" s="10" t="s">
        <v>520</v>
      </c>
      <c r="C19" s="10"/>
      <c r="D19" s="10" t="s">
        <v>521</v>
      </c>
      <c r="E19" s="10" t="s">
        <v>522</v>
      </c>
      <c r="F19" s="10" t="s">
        <v>523</v>
      </c>
      <c r="G19" s="10" t="s">
        <v>524</v>
      </c>
    </row>
    <row r="20" ht="15" customHeight="1">
      <c r="A20" s="10">
        <v>1</v>
      </c>
      <c r="B20" s="10">
        <v>2</v>
      </c>
      <c r="C20" s="10"/>
      <c r="D20" s="10">
        <v>3</v>
      </c>
      <c r="E20" s="10">
        <v>4</v>
      </c>
      <c r="F20" s="10">
        <v>5</v>
      </c>
      <c r="G20" s="10">
        <v>6</v>
      </c>
    </row>
    <row r="21" ht="25" customHeight="1">
      <c r="A21" s="26" t="s">
        <v>502</v>
      </c>
      <c r="B21" s="26"/>
      <c r="C21" s="26"/>
      <c r="D21" s="26"/>
      <c r="E21" s="26"/>
      <c r="F21" s="26"/>
      <c r="G21" s="22">
        <v>0</v>
      </c>
    </row>
    <row r="22" ht="25" customHeight="1">
</row>
    <row r="23" ht="20" customHeight="1">
      <c r="A23" s="23" t="s">
        <v>467</v>
      </c>
      <c r="B23" s="23"/>
      <c r="C23" s="24" t="s">
        <v>137</v>
      </c>
      <c r="D23" s="24"/>
      <c r="E23" s="24"/>
      <c r="F23" s="24"/>
      <c r="G23" s="24"/>
    </row>
    <row r="24" ht="20" customHeight="1">
      <c r="A24" s="23" t="s">
        <v>468</v>
      </c>
      <c r="B24" s="23"/>
      <c r="C24" s="24" t="s">
        <v>503</v>
      </c>
      <c r="D24" s="24"/>
      <c r="E24" s="24"/>
      <c r="F24" s="24"/>
      <c r="G24" s="24"/>
    </row>
    <row r="25" ht="15" customHeight="1">
</row>
    <row r="26" ht="25" customHeight="1">
      <c r="A26" s="6" t="s">
        <v>529</v>
      </c>
      <c r="B26" s="6"/>
      <c r="C26" s="6"/>
      <c r="D26" s="6"/>
      <c r="E26" s="6"/>
      <c r="F26" s="6"/>
      <c r="G26" s="6"/>
    </row>
    <row r="27" ht="15" customHeight="1">
</row>
    <row r="28" ht="50" customHeight="1">
      <c r="A28" s="10" t="s">
        <v>376</v>
      </c>
      <c r="B28" s="10" t="s">
        <v>520</v>
      </c>
      <c r="C28" s="10"/>
      <c r="D28" s="10" t="s">
        <v>530</v>
      </c>
      <c r="E28" s="10" t="s">
        <v>531</v>
      </c>
      <c r="F28" s="10" t="s">
        <v>532</v>
      </c>
      <c r="G28" s="10" t="s">
        <v>524</v>
      </c>
    </row>
    <row r="29" ht="15" customHeight="1">
      <c r="A29" s="10">
        <v>1</v>
      </c>
      <c r="B29" s="10">
        <v>2</v>
      </c>
      <c r="C29" s="10"/>
      <c r="D29" s="10">
        <v>3</v>
      </c>
      <c r="E29" s="10">
        <v>4</v>
      </c>
      <c r="F29" s="10">
        <v>5</v>
      </c>
      <c r="G29" s="10">
        <v>6</v>
      </c>
    </row>
    <row r="30" ht="40" customHeight="1">
      <c r="A30" s="10" t="s">
        <v>480</v>
      </c>
      <c r="B30" s="11" t="s">
        <v>533</v>
      </c>
      <c r="C30" s="11"/>
      <c r="D30" s="18">
        <v>1</v>
      </c>
      <c r="E30" s="18">
        <v>9.5</v>
      </c>
      <c r="F30" s="18">
        <v>50</v>
      </c>
      <c r="G30" s="18">
        <v>475</v>
      </c>
    </row>
    <row r="31" ht="25" customHeight="1">
      <c r="A31" s="26" t="s">
        <v>502</v>
      </c>
      <c r="B31" s="26"/>
      <c r="C31" s="26"/>
      <c r="D31" s="26"/>
      <c r="E31" s="26"/>
      <c r="F31" s="26"/>
      <c r="G31" s="22">
        <v>475</v>
      </c>
    </row>
    <row r="32" ht="25" customHeight="1">
</row>
    <row r="33" ht="20" customHeight="1">
      <c r="A33" s="23" t="s">
        <v>467</v>
      </c>
      <c r="B33" s="23"/>
      <c r="C33" s="24" t="s">
        <v>107</v>
      </c>
      <c r="D33" s="24"/>
      <c r="E33" s="24"/>
      <c r="F33" s="24"/>
      <c r="G33" s="24"/>
    </row>
    <row r="34" ht="20" customHeight="1">
      <c r="A34" s="23" t="s">
        <v>468</v>
      </c>
      <c r="B34" s="23"/>
      <c r="C34" s="24" t="s">
        <v>469</v>
      </c>
      <c r="D34" s="24"/>
      <c r="E34" s="24"/>
      <c r="F34" s="24"/>
      <c r="G34" s="24"/>
    </row>
    <row r="35" ht="15" customHeight="1">
</row>
    <row r="36" ht="25" customHeight="1">
      <c r="A36" s="6" t="s">
        <v>529</v>
      </c>
      <c r="B36" s="6"/>
      <c r="C36" s="6"/>
      <c r="D36" s="6"/>
      <c r="E36" s="6"/>
      <c r="F36" s="6"/>
      <c r="G36" s="6"/>
    </row>
    <row r="37" ht="15" customHeight="1">
</row>
    <row r="38" ht="50" customHeight="1">
      <c r="A38" s="10" t="s">
        <v>376</v>
      </c>
      <c r="B38" s="10" t="s">
        <v>520</v>
      </c>
      <c r="C38" s="10"/>
      <c r="D38" s="10" t="s">
        <v>530</v>
      </c>
      <c r="E38" s="10" t="s">
        <v>531</v>
      </c>
      <c r="F38" s="10" t="s">
        <v>532</v>
      </c>
      <c r="G38" s="10" t="s">
        <v>524</v>
      </c>
    </row>
    <row r="39" ht="15" customHeight="1">
      <c r="A39" s="10">
        <v>1</v>
      </c>
      <c r="B39" s="10">
        <v>2</v>
      </c>
      <c r="C39" s="10"/>
      <c r="D39" s="10">
        <v>3</v>
      </c>
      <c r="E39" s="10">
        <v>4</v>
      </c>
      <c r="F39" s="10">
        <v>5</v>
      </c>
      <c r="G39" s="10">
        <v>6</v>
      </c>
    </row>
    <row r="40" ht="40" customHeight="1">
      <c r="A40" s="10" t="s">
        <v>383</v>
      </c>
      <c r="B40" s="11" t="s">
        <v>534</v>
      </c>
      <c r="C40" s="11"/>
      <c r="D40" s="18">
        <v>14</v>
      </c>
      <c r="E40" s="18">
        <v>1</v>
      </c>
      <c r="F40" s="18">
        <v>5000</v>
      </c>
      <c r="G40" s="18">
        <v>70000</v>
      </c>
    </row>
    <row r="41" ht="25" customHeight="1">
      <c r="A41" s="26" t="s">
        <v>502</v>
      </c>
      <c r="B41" s="26"/>
      <c r="C41" s="26"/>
      <c r="D41" s="26"/>
      <c r="E41" s="26"/>
      <c r="F41" s="26"/>
      <c r="G41" s="22">
        <v>70000</v>
      </c>
    </row>
    <row r="42" ht="25" customHeight="1">
</row>
    <row r="43" ht="20" customHeight="1">
      <c r="A43" s="23" t="s">
        <v>467</v>
      </c>
      <c r="B43" s="23"/>
      <c r="C43" s="24" t="s">
        <v>107</v>
      </c>
      <c r="D43" s="24"/>
      <c r="E43" s="24"/>
      <c r="F43" s="24"/>
      <c r="G43" s="24"/>
    </row>
    <row r="44" ht="20" customHeight="1">
      <c r="A44" s="23" t="s">
        <v>468</v>
      </c>
      <c r="B44" s="23"/>
      <c r="C44" s="24" t="s">
        <v>503</v>
      </c>
      <c r="D44" s="24"/>
      <c r="E44" s="24"/>
      <c r="F44" s="24"/>
      <c r="G44" s="24"/>
    </row>
    <row r="45" ht="15" customHeight="1">
</row>
    <row r="46" ht="25" customHeight="1">
      <c r="A46" s="6" t="s">
        <v>529</v>
      </c>
      <c r="B46" s="6"/>
      <c r="C46" s="6"/>
      <c r="D46" s="6"/>
      <c r="E46" s="6"/>
      <c r="F46" s="6"/>
      <c r="G46" s="6"/>
    </row>
    <row r="47" ht="15" customHeight="1">
</row>
    <row r="48" ht="50" customHeight="1">
      <c r="A48" s="10" t="s">
        <v>376</v>
      </c>
      <c r="B48" s="10" t="s">
        <v>520</v>
      </c>
      <c r="C48" s="10"/>
      <c r="D48" s="10" t="s">
        <v>530</v>
      </c>
      <c r="E48" s="10" t="s">
        <v>531</v>
      </c>
      <c r="F48" s="10" t="s">
        <v>532</v>
      </c>
      <c r="G48" s="10" t="s">
        <v>524</v>
      </c>
    </row>
    <row r="49" ht="15" customHeight="1">
      <c r="A49" s="10">
        <v>1</v>
      </c>
      <c r="B49" s="10">
        <v>2</v>
      </c>
      <c r="C49" s="10"/>
      <c r="D49" s="10">
        <v>3</v>
      </c>
      <c r="E49" s="10">
        <v>4</v>
      </c>
      <c r="F49" s="10">
        <v>5</v>
      </c>
      <c r="G49" s="10">
        <v>6</v>
      </c>
    </row>
    <row r="50" ht="40" customHeight="1">
      <c r="A50" s="10" t="s">
        <v>383</v>
      </c>
      <c r="B50" s="11" t="s">
        <v>534</v>
      </c>
      <c r="C50" s="11"/>
      <c r="D50" s="18">
        <v>100</v>
      </c>
      <c r="E50" s="18">
        <v>1</v>
      </c>
      <c r="F50" s="18">
        <v>7702.8111</v>
      </c>
      <c r="G50" s="18">
        <v>770281.11</v>
      </c>
    </row>
    <row r="51" ht="25" customHeight="1">
      <c r="A51" s="26" t="s">
        <v>502</v>
      </c>
      <c r="B51" s="26"/>
      <c r="C51" s="26"/>
      <c r="D51" s="26"/>
      <c r="E51" s="26"/>
      <c r="F51" s="26"/>
      <c r="G51" s="22">
        <v>770281.11</v>
      </c>
    </row>
    <row r="52" ht="25" customHeight="1">
</row>
    <row r="53" ht="20" customHeight="1">
      <c r="A53" s="23" t="s">
        <v>467</v>
      </c>
      <c r="B53" s="23"/>
      <c r="C53" s="24" t="s">
        <v>165</v>
      </c>
      <c r="D53" s="24"/>
      <c r="E53" s="24"/>
      <c r="F53" s="24"/>
      <c r="G53" s="24"/>
    </row>
    <row r="54" ht="20" customHeight="1">
      <c r="A54" s="23" t="s">
        <v>468</v>
      </c>
      <c r="B54" s="23"/>
      <c r="C54" s="24" t="s">
        <v>503</v>
      </c>
      <c r="D54" s="24"/>
      <c r="E54" s="24"/>
      <c r="F54" s="24"/>
      <c r="G54" s="24"/>
    </row>
    <row r="55" ht="15" customHeight="1">
</row>
    <row r="56" ht="25" customHeight="1">
      <c r="A56" s="6" t="s">
        <v>535</v>
      </c>
      <c r="B56" s="6"/>
      <c r="C56" s="6"/>
      <c r="D56" s="6"/>
      <c r="E56" s="6"/>
      <c r="F56" s="6"/>
      <c r="G56" s="6"/>
    </row>
    <row r="57" ht="15" customHeight="1">
</row>
    <row r="58" ht="50" customHeight="1">
      <c r="A58" s="10" t="s">
        <v>376</v>
      </c>
      <c r="B58" s="10" t="s">
        <v>520</v>
      </c>
      <c r="C58" s="10"/>
      <c r="D58" s="10" t="s">
        <v>530</v>
      </c>
      <c r="E58" s="10" t="s">
        <v>531</v>
      </c>
      <c r="F58" s="10" t="s">
        <v>532</v>
      </c>
      <c r="G58" s="10" t="s">
        <v>524</v>
      </c>
    </row>
    <row r="59" ht="15" customHeight="1">
      <c r="A59" s="10">
        <v>1</v>
      </c>
      <c r="B59" s="10">
        <v>2</v>
      </c>
      <c r="C59" s="10"/>
      <c r="D59" s="10">
        <v>3</v>
      </c>
      <c r="E59" s="10">
        <v>4</v>
      </c>
      <c r="F59" s="10">
        <v>5</v>
      </c>
      <c r="G59" s="10">
        <v>6</v>
      </c>
    </row>
    <row r="60" ht="40" customHeight="1">
      <c r="A60" s="10" t="s">
        <v>481</v>
      </c>
      <c r="B60" s="11" t="s">
        <v>536</v>
      </c>
      <c r="C60" s="11"/>
      <c r="D60" s="18">
        <v>5</v>
      </c>
      <c r="E60" s="18">
        <v>1</v>
      </c>
      <c r="F60" s="18">
        <v>6000</v>
      </c>
      <c r="G60" s="18">
        <v>30000</v>
      </c>
    </row>
    <row r="61" ht="25" customHeight="1">
      <c r="A61" s="26" t="s">
        <v>502</v>
      </c>
      <c r="B61" s="26"/>
      <c r="C61" s="26"/>
      <c r="D61" s="26"/>
      <c r="E61" s="26"/>
      <c r="F61" s="26"/>
      <c r="G61" s="22">
        <v>30000</v>
      </c>
    </row>
    <row r="62" ht="25" customHeight="1">
</row>
    <row r="63" ht="20" customHeight="1">
      <c r="A63" s="23" t="s">
        <v>467</v>
      </c>
      <c r="B63" s="23"/>
      <c r="C63" s="24" t="s">
        <v>165</v>
      </c>
      <c r="D63" s="24"/>
      <c r="E63" s="24"/>
      <c r="F63" s="24"/>
      <c r="G63" s="24"/>
    </row>
    <row r="64" ht="20" customHeight="1">
      <c r="A64" s="23" t="s">
        <v>468</v>
      </c>
      <c r="B64" s="23"/>
      <c r="C64" s="24" t="s">
        <v>469</v>
      </c>
      <c r="D64" s="24"/>
      <c r="E64" s="24"/>
      <c r="F64" s="24"/>
      <c r="G64" s="24"/>
    </row>
    <row r="65" ht="15" customHeight="1">
</row>
    <row r="66" ht="50" customHeight="1">
      <c r="A66" s="6" t="s">
        <v>537</v>
      </c>
      <c r="B66" s="6"/>
      <c r="C66" s="6"/>
      <c r="D66" s="6"/>
      <c r="E66" s="6"/>
      <c r="F66" s="6"/>
      <c r="G66" s="6"/>
    </row>
    <row r="67" ht="15" customHeight="1">
</row>
    <row r="68" ht="50" customHeight="1">
      <c r="A68" s="10" t="s">
        <v>376</v>
      </c>
      <c r="B68" s="10" t="s">
        <v>538</v>
      </c>
      <c r="C68" s="10"/>
      <c r="D68" s="10"/>
      <c r="E68" s="10"/>
      <c r="F68" s="10" t="s">
        <v>539</v>
      </c>
      <c r="G68" s="10" t="s">
        <v>540</v>
      </c>
    </row>
    <row r="69" ht="15" customHeight="1">
      <c r="A69" s="10">
        <v>1</v>
      </c>
      <c r="B69" s="10">
        <v>2</v>
      </c>
      <c r="C69" s="10"/>
      <c r="D69" s="10"/>
      <c r="E69" s="10"/>
      <c r="F69" s="10">
        <v>3</v>
      </c>
      <c r="G69" s="10">
        <v>4</v>
      </c>
    </row>
    <row r="70" ht="60" customHeight="1">
      <c r="A70" s="10" t="s">
        <v>383</v>
      </c>
      <c r="B70" s="11" t="s">
        <v>541</v>
      </c>
      <c r="C70" s="11"/>
      <c r="D70" s="11"/>
      <c r="E70" s="11"/>
      <c r="F70" s="18">
        <v>16289544.83</v>
      </c>
      <c r="G70" s="18">
        <v>472396.8</v>
      </c>
    </row>
    <row r="71" ht="60" customHeight="1">
      <c r="A71" s="10" t="s">
        <v>480</v>
      </c>
      <c r="B71" s="11" t="s">
        <v>542</v>
      </c>
      <c r="C71" s="11"/>
      <c r="D71" s="11"/>
      <c r="E71" s="11"/>
      <c r="F71" s="18">
        <v>16289545.08</v>
      </c>
      <c r="G71" s="18">
        <v>32579.09</v>
      </c>
    </row>
    <row r="72" ht="40" customHeight="1">
      <c r="A72" s="10" t="s">
        <v>481</v>
      </c>
      <c r="B72" s="11" t="s">
        <v>543</v>
      </c>
      <c r="C72" s="11"/>
      <c r="D72" s="11"/>
      <c r="E72" s="11"/>
      <c r="F72" s="18">
        <v>16289545.08</v>
      </c>
      <c r="G72" s="18">
        <v>830766.8</v>
      </c>
    </row>
    <row r="73" ht="40" customHeight="1">
      <c r="A73" s="10" t="s">
        <v>482</v>
      </c>
      <c r="B73" s="11" t="s">
        <v>544</v>
      </c>
      <c r="C73" s="11"/>
      <c r="D73" s="11"/>
      <c r="E73" s="11"/>
      <c r="F73" s="18">
        <v>16289545.08</v>
      </c>
      <c r="G73" s="18">
        <v>3583699.92</v>
      </c>
    </row>
    <row r="74" ht="25" customHeight="1">
      <c r="A74" s="26" t="s">
        <v>502</v>
      </c>
      <c r="B74" s="26"/>
      <c r="C74" s="26"/>
      <c r="D74" s="26"/>
      <c r="E74" s="26"/>
      <c r="F74" s="26"/>
      <c r="G74" s="22">
        <v>4919442.61</v>
      </c>
    </row>
    <row r="75" ht="25" customHeight="1">
</row>
    <row r="76" ht="20" customHeight="1">
      <c r="A76" s="23" t="s">
        <v>467</v>
      </c>
      <c r="B76" s="23"/>
      <c r="C76" s="24" t="s">
        <v>165</v>
      </c>
      <c r="D76" s="24"/>
      <c r="E76" s="24"/>
      <c r="F76" s="24"/>
      <c r="G76" s="24"/>
    </row>
    <row r="77" ht="20" customHeight="1">
      <c r="A77" s="23" t="s">
        <v>468</v>
      </c>
      <c r="B77" s="23"/>
      <c r="C77" s="24" t="s">
        <v>517</v>
      </c>
      <c r="D77" s="24"/>
      <c r="E77" s="24"/>
      <c r="F77" s="24"/>
      <c r="G77" s="24"/>
    </row>
    <row r="78" ht="15" customHeight="1">
</row>
    <row r="79" ht="50" customHeight="1">
      <c r="A79" s="6" t="s">
        <v>545</v>
      </c>
      <c r="B79" s="6"/>
      <c r="C79" s="6"/>
      <c r="D79" s="6"/>
      <c r="E79" s="6"/>
      <c r="F79" s="6"/>
      <c r="G79" s="6"/>
    </row>
    <row r="80" ht="15" customHeight="1">
</row>
    <row r="81" ht="50" customHeight="1">
      <c r="A81" s="10" t="s">
        <v>376</v>
      </c>
      <c r="B81" s="10" t="s">
        <v>538</v>
      </c>
      <c r="C81" s="10"/>
      <c r="D81" s="10"/>
      <c r="E81" s="10"/>
      <c r="F81" s="10" t="s">
        <v>539</v>
      </c>
      <c r="G81" s="10" t="s">
        <v>540</v>
      </c>
    </row>
    <row r="82" ht="15" customHeight="1">
      <c r="A82" s="10">
        <v>1</v>
      </c>
      <c r="B82" s="10">
        <v>2</v>
      </c>
      <c r="C82" s="10"/>
      <c r="D82" s="10"/>
      <c r="E82" s="10"/>
      <c r="F82" s="10">
        <v>3</v>
      </c>
      <c r="G82" s="10">
        <v>4</v>
      </c>
    </row>
    <row r="83" ht="25" customHeight="1">
      <c r="A83" s="26" t="s">
        <v>502</v>
      </c>
      <c r="B83" s="26"/>
      <c r="C83" s="26"/>
      <c r="D83" s="26"/>
      <c r="E83" s="26"/>
      <c r="F83" s="26"/>
      <c r="G83" s="22">
        <v>0</v>
      </c>
    </row>
    <row r="84" ht="25" customHeight="1">
</row>
    <row r="85" ht="20" customHeight="1">
      <c r="A85" s="23" t="s">
        <v>467</v>
      </c>
      <c r="B85" s="23"/>
      <c r="C85" s="24" t="s">
        <v>165</v>
      </c>
      <c r="D85" s="24"/>
      <c r="E85" s="24"/>
      <c r="F85" s="24"/>
      <c r="G85" s="24"/>
    </row>
    <row r="86" ht="20" customHeight="1">
      <c r="A86" s="23" t="s">
        <v>468</v>
      </c>
      <c r="B86" s="23"/>
      <c r="C86" s="24" t="s">
        <v>503</v>
      </c>
      <c r="D86" s="24"/>
      <c r="E86" s="24"/>
      <c r="F86" s="24"/>
      <c r="G86" s="24"/>
    </row>
    <row r="87" ht="15" customHeight="1">
</row>
    <row r="88" ht="50" customHeight="1">
      <c r="A88" s="6" t="s">
        <v>537</v>
      </c>
      <c r="B88" s="6"/>
      <c r="C88" s="6"/>
      <c r="D88" s="6"/>
      <c r="E88" s="6"/>
      <c r="F88" s="6"/>
      <c r="G88" s="6"/>
    </row>
    <row r="89" ht="15" customHeight="1">
</row>
    <row r="90" ht="50" customHeight="1">
      <c r="A90" s="10" t="s">
        <v>376</v>
      </c>
      <c r="B90" s="10" t="s">
        <v>538</v>
      </c>
      <c r="C90" s="10"/>
      <c r="D90" s="10"/>
      <c r="E90" s="10"/>
      <c r="F90" s="10" t="s">
        <v>539</v>
      </c>
      <c r="G90" s="10" t="s">
        <v>540</v>
      </c>
    </row>
    <row r="91" ht="15" customHeight="1">
      <c r="A91" s="10">
        <v>1</v>
      </c>
      <c r="B91" s="10">
        <v>2</v>
      </c>
      <c r="C91" s="10"/>
      <c r="D91" s="10"/>
      <c r="E91" s="10"/>
      <c r="F91" s="10">
        <v>3</v>
      </c>
      <c r="G91" s="10">
        <v>4</v>
      </c>
    </row>
    <row r="92" ht="60" customHeight="1">
      <c r="A92" s="10" t="s">
        <v>383</v>
      </c>
      <c r="B92" s="11" t="s">
        <v>541</v>
      </c>
      <c r="C92" s="11"/>
      <c r="D92" s="11"/>
      <c r="E92" s="11"/>
      <c r="F92" s="18">
        <v>155334877.08</v>
      </c>
      <c r="G92" s="18">
        <v>4504711.44</v>
      </c>
    </row>
    <row r="93" ht="60" customHeight="1">
      <c r="A93" s="10" t="s">
        <v>480</v>
      </c>
      <c r="B93" s="11" t="s">
        <v>542</v>
      </c>
      <c r="C93" s="11"/>
      <c r="D93" s="11"/>
      <c r="E93" s="11"/>
      <c r="F93" s="18">
        <v>155334877.08</v>
      </c>
      <c r="G93" s="18">
        <v>310669.75</v>
      </c>
    </row>
    <row r="94" ht="40" customHeight="1">
      <c r="A94" s="10" t="s">
        <v>481</v>
      </c>
      <c r="B94" s="11" t="s">
        <v>543</v>
      </c>
      <c r="C94" s="11"/>
      <c r="D94" s="11"/>
      <c r="E94" s="11"/>
      <c r="F94" s="18">
        <v>155334877.08</v>
      </c>
      <c r="G94" s="18">
        <v>7922078.73</v>
      </c>
    </row>
    <row r="95" ht="40" customHeight="1">
      <c r="A95" s="10" t="s">
        <v>482</v>
      </c>
      <c r="B95" s="11" t="s">
        <v>544</v>
      </c>
      <c r="C95" s="11"/>
      <c r="D95" s="11"/>
      <c r="E95" s="11"/>
      <c r="F95" s="18">
        <v>155334877.08</v>
      </c>
      <c r="G95" s="18">
        <v>34173672.96</v>
      </c>
    </row>
    <row r="96" ht="25" customHeight="1">
      <c r="A96" s="26" t="s">
        <v>502</v>
      </c>
      <c r="B96" s="26"/>
      <c r="C96" s="26"/>
      <c r="D96" s="26"/>
      <c r="E96" s="26"/>
      <c r="F96" s="26"/>
      <c r="G96" s="22">
        <v>46911132.88</v>
      </c>
    </row>
    <row r="97" ht="25" customHeight="1">
</row>
    <row r="98" ht="20" customHeight="1">
      <c r="A98" s="23" t="s">
        <v>467</v>
      </c>
      <c r="B98" s="23"/>
      <c r="C98" s="24" t="s">
        <v>181</v>
      </c>
      <c r="D98" s="24"/>
      <c r="E98" s="24"/>
      <c r="F98" s="24"/>
      <c r="G98" s="24"/>
    </row>
    <row r="99" ht="20" customHeight="1">
      <c r="A99" s="23" t="s">
        <v>468</v>
      </c>
      <c r="B99" s="23"/>
      <c r="C99" s="24" t="s">
        <v>503</v>
      </c>
      <c r="D99" s="24"/>
      <c r="E99" s="24"/>
      <c r="F99" s="24"/>
      <c r="G99" s="24"/>
    </row>
    <row r="100" ht="15" customHeight="1">
</row>
    <row r="101" ht="50" customHeight="1">
      <c r="A101" s="6" t="s">
        <v>546</v>
      </c>
      <c r="B101" s="6"/>
      <c r="C101" s="6"/>
      <c r="D101" s="6"/>
      <c r="E101" s="6"/>
      <c r="F101" s="6"/>
      <c r="G101" s="6"/>
    </row>
    <row r="102" ht="15" customHeight="1">
</row>
    <row r="103" ht="50" customHeight="1">
      <c r="A103" s="10" t="s">
        <v>376</v>
      </c>
      <c r="B103" s="10" t="s">
        <v>43</v>
      </c>
      <c r="C103" s="10"/>
      <c r="D103" s="10"/>
      <c r="E103" s="10" t="s">
        <v>547</v>
      </c>
      <c r="F103" s="10" t="s">
        <v>548</v>
      </c>
      <c r="G103" s="10" t="s">
        <v>549</v>
      </c>
    </row>
    <row r="104" ht="15" customHeight="1">
      <c r="A104" s="10">
        <v>1</v>
      </c>
      <c r="B104" s="10">
        <v>2</v>
      </c>
      <c r="C104" s="10"/>
      <c r="D104" s="10"/>
      <c r="E104" s="10">
        <v>3</v>
      </c>
      <c r="F104" s="10">
        <v>4</v>
      </c>
      <c r="G104" s="10">
        <v>5</v>
      </c>
    </row>
    <row r="105" ht="20" customHeight="1">
      <c r="A105" s="10" t="s">
        <v>482</v>
      </c>
      <c r="B105" s="11" t="s">
        <v>550</v>
      </c>
      <c r="C105" s="11"/>
      <c r="D105" s="11"/>
      <c r="E105" s="18">
        <v>5000</v>
      </c>
      <c r="F105" s="18">
        <v>10</v>
      </c>
      <c r="G105" s="18">
        <v>50000</v>
      </c>
    </row>
    <row r="106" ht="25" customHeight="1">
      <c r="A106" s="26" t="s">
        <v>502</v>
      </c>
      <c r="B106" s="26"/>
      <c r="C106" s="26"/>
      <c r="D106" s="26"/>
      <c r="E106" s="26"/>
      <c r="F106" s="26"/>
      <c r="G106" s="22">
        <v>50000</v>
      </c>
    </row>
    <row r="107" ht="25" customHeight="1">
</row>
    <row r="108" ht="20" customHeight="1">
      <c r="A108" s="23" t="s">
        <v>467</v>
      </c>
      <c r="B108" s="23"/>
      <c r="C108" s="24" t="s">
        <v>181</v>
      </c>
      <c r="D108" s="24"/>
      <c r="E108" s="24"/>
      <c r="F108" s="24"/>
      <c r="G108" s="24"/>
    </row>
    <row r="109" ht="20" customHeight="1">
      <c r="A109" s="23" t="s">
        <v>468</v>
      </c>
      <c r="B109" s="23"/>
      <c r="C109" s="24" t="s">
        <v>469</v>
      </c>
      <c r="D109" s="24"/>
      <c r="E109" s="24"/>
      <c r="F109" s="24"/>
      <c r="G109" s="24"/>
    </row>
    <row r="110" ht="15" customHeight="1">
</row>
    <row r="111" ht="50" customHeight="1">
      <c r="A111" s="6" t="s">
        <v>546</v>
      </c>
      <c r="B111" s="6"/>
      <c r="C111" s="6"/>
      <c r="D111" s="6"/>
      <c r="E111" s="6"/>
      <c r="F111" s="6"/>
      <c r="G111" s="6"/>
    </row>
    <row r="112" ht="15" customHeight="1">
</row>
    <row r="113" ht="50" customHeight="1">
      <c r="A113" s="10" t="s">
        <v>376</v>
      </c>
      <c r="B113" s="10" t="s">
        <v>43</v>
      </c>
      <c r="C113" s="10"/>
      <c r="D113" s="10"/>
      <c r="E113" s="10" t="s">
        <v>547</v>
      </c>
      <c r="F113" s="10" t="s">
        <v>548</v>
      </c>
      <c r="G113" s="10" t="s">
        <v>549</v>
      </c>
    </row>
    <row r="114" ht="15" customHeight="1">
      <c r="A114" s="10">
        <v>1</v>
      </c>
      <c r="B114" s="10">
        <v>2</v>
      </c>
      <c r="C114" s="10"/>
      <c r="D114" s="10"/>
      <c r="E114" s="10">
        <v>3</v>
      </c>
      <c r="F114" s="10">
        <v>4</v>
      </c>
      <c r="G114" s="10">
        <v>5</v>
      </c>
    </row>
    <row r="115" ht="20" customHeight="1">
      <c r="A115" s="10" t="s">
        <v>482</v>
      </c>
      <c r="B115" s="11" t="s">
        <v>550</v>
      </c>
      <c r="C115" s="11"/>
      <c r="D115" s="11"/>
      <c r="E115" s="18">
        <v>5000</v>
      </c>
      <c r="F115" s="18">
        <v>10</v>
      </c>
      <c r="G115" s="18">
        <v>50000</v>
      </c>
    </row>
    <row r="116" ht="25" customHeight="1">
      <c r="A116" s="26" t="s">
        <v>502</v>
      </c>
      <c r="B116" s="26"/>
      <c r="C116" s="26"/>
      <c r="D116" s="26"/>
      <c r="E116" s="26"/>
      <c r="F116" s="26"/>
      <c r="G116" s="22">
        <v>50000</v>
      </c>
    </row>
    <row r="117" ht="25" customHeight="1">
</row>
    <row r="118" ht="20" customHeight="1">
      <c r="A118" s="23" t="s">
        <v>467</v>
      </c>
      <c r="B118" s="23"/>
      <c r="C118" s="24" t="s">
        <v>184</v>
      </c>
      <c r="D118" s="24"/>
      <c r="E118" s="24"/>
      <c r="F118" s="24"/>
      <c r="G118" s="24"/>
    </row>
    <row r="119" ht="20" customHeight="1">
      <c r="A119" s="23" t="s">
        <v>468</v>
      </c>
      <c r="B119" s="23"/>
      <c r="C119" s="24" t="s">
        <v>469</v>
      </c>
      <c r="D119" s="24"/>
      <c r="E119" s="24"/>
      <c r="F119" s="24"/>
      <c r="G119" s="24"/>
    </row>
    <row r="120" ht="15" customHeight="1">
</row>
    <row r="121" ht="50" customHeight="1">
      <c r="A121" s="6" t="s">
        <v>551</v>
      </c>
      <c r="B121" s="6"/>
      <c r="C121" s="6"/>
      <c r="D121" s="6"/>
      <c r="E121" s="6"/>
      <c r="F121" s="6"/>
      <c r="G121" s="6"/>
    </row>
    <row r="122" ht="15" customHeight="1">
</row>
    <row r="123" ht="50" customHeight="1">
      <c r="A123" s="10" t="s">
        <v>376</v>
      </c>
      <c r="B123" s="10" t="s">
        <v>43</v>
      </c>
      <c r="C123" s="10"/>
      <c r="D123" s="10"/>
      <c r="E123" s="10" t="s">
        <v>547</v>
      </c>
      <c r="F123" s="10" t="s">
        <v>548</v>
      </c>
      <c r="G123" s="10" t="s">
        <v>549</v>
      </c>
    </row>
    <row r="124" ht="15" customHeight="1">
      <c r="A124" s="10">
        <v>1</v>
      </c>
      <c r="B124" s="10">
        <v>2</v>
      </c>
      <c r="C124" s="10"/>
      <c r="D124" s="10"/>
      <c r="E124" s="10">
        <v>3</v>
      </c>
      <c r="F124" s="10">
        <v>4</v>
      </c>
      <c r="G124" s="10">
        <v>5</v>
      </c>
    </row>
    <row r="125" ht="20" customHeight="1">
      <c r="A125" s="10" t="s">
        <v>480</v>
      </c>
      <c r="B125" s="11" t="s">
        <v>552</v>
      </c>
      <c r="C125" s="11"/>
      <c r="D125" s="11"/>
      <c r="E125" s="18">
        <v>10000</v>
      </c>
      <c r="F125" s="18">
        <v>52</v>
      </c>
      <c r="G125" s="18">
        <v>520000</v>
      </c>
    </row>
    <row r="126" ht="25" customHeight="1">
      <c r="A126" s="26" t="s">
        <v>502</v>
      </c>
      <c r="B126" s="26"/>
      <c r="C126" s="26"/>
      <c r="D126" s="26"/>
      <c r="E126" s="26"/>
      <c r="F126" s="26"/>
      <c r="G126" s="22">
        <v>520000</v>
      </c>
    </row>
    <row r="127" ht="25" customHeight="1">
</row>
    <row r="128" ht="20" customHeight="1">
      <c r="A128" s="23" t="s">
        <v>467</v>
      </c>
      <c r="B128" s="23"/>
      <c r="C128" s="24" t="s">
        <v>253</v>
      </c>
      <c r="D128" s="24"/>
      <c r="E128" s="24"/>
      <c r="F128" s="24"/>
      <c r="G128" s="24"/>
    </row>
    <row r="129" ht="20" customHeight="1">
      <c r="A129" s="23" t="s">
        <v>468</v>
      </c>
      <c r="B129" s="23"/>
      <c r="C129" s="24" t="s">
        <v>469</v>
      </c>
      <c r="D129" s="24"/>
      <c r="E129" s="24"/>
      <c r="F129" s="24"/>
      <c r="G129" s="24"/>
    </row>
    <row r="130" ht="15" customHeight="1">
</row>
    <row r="131" ht="25" customHeight="1">
      <c r="A131" s="6" t="s">
        <v>553</v>
      </c>
      <c r="B131" s="6"/>
      <c r="C131" s="6"/>
      <c r="D131" s="6"/>
      <c r="E131" s="6"/>
      <c r="F131" s="6"/>
      <c r="G131" s="6"/>
    </row>
    <row r="132" ht="15" customHeight="1">
</row>
    <row r="133" ht="60" customHeight="1">
      <c r="A133" s="10" t="s">
        <v>376</v>
      </c>
      <c r="B133" s="10" t="s">
        <v>520</v>
      </c>
      <c r="C133" s="10"/>
      <c r="D133" s="10"/>
      <c r="E133" s="10" t="s">
        <v>554</v>
      </c>
      <c r="F133" s="10" t="s">
        <v>555</v>
      </c>
      <c r="G133" s="10" t="s">
        <v>556</v>
      </c>
    </row>
    <row r="134" ht="15" customHeight="1">
      <c r="A134" s="10">
        <v>1</v>
      </c>
      <c r="B134" s="10">
        <v>2</v>
      </c>
      <c r="C134" s="10"/>
      <c r="D134" s="10"/>
      <c r="E134" s="10">
        <v>3</v>
      </c>
      <c r="F134" s="10">
        <v>4</v>
      </c>
      <c r="G134" s="10">
        <v>5</v>
      </c>
    </row>
    <row r="135" ht="40" customHeight="1">
      <c r="A135" s="10" t="s">
        <v>486</v>
      </c>
      <c r="B135" s="11" t="s">
        <v>557</v>
      </c>
      <c r="C135" s="11"/>
      <c r="D135" s="11"/>
      <c r="E135" s="18">
        <v>1</v>
      </c>
      <c r="F135" s="18">
        <v>5000</v>
      </c>
      <c r="G135" s="18">
        <v>5000</v>
      </c>
    </row>
    <row r="136" ht="20" customHeight="1">
      <c r="A136" s="10" t="s">
        <v>558</v>
      </c>
      <c r="B136" s="11" t="s">
        <v>559</v>
      </c>
      <c r="C136" s="11"/>
      <c r="D136" s="11"/>
      <c r="E136" s="18">
        <v>5</v>
      </c>
      <c r="F136" s="18">
        <v>101200</v>
      </c>
      <c r="G136" s="18">
        <v>506000</v>
      </c>
    </row>
    <row r="137" ht="25" customHeight="1">
      <c r="A137" s="26" t="s">
        <v>502</v>
      </c>
      <c r="B137" s="26"/>
      <c r="C137" s="26"/>
      <c r="D137" s="26"/>
      <c r="E137" s="26"/>
      <c r="F137" s="26"/>
      <c r="G137" s="22">
        <v>511000</v>
      </c>
    </row>
    <row r="138" ht="25" customHeight="1">
</row>
    <row r="139" ht="20" customHeight="1">
      <c r="A139" s="23" t="s">
        <v>467</v>
      </c>
      <c r="B139" s="23"/>
      <c r="C139" s="24" t="s">
        <v>206</v>
      </c>
      <c r="D139" s="24"/>
      <c r="E139" s="24"/>
      <c r="F139" s="24"/>
      <c r="G139" s="24"/>
    </row>
    <row r="140" ht="20" customHeight="1">
      <c r="A140" s="23" t="s">
        <v>468</v>
      </c>
      <c r="B140" s="23"/>
      <c r="C140" s="24" t="s">
        <v>503</v>
      </c>
      <c r="D140" s="24"/>
      <c r="E140" s="24"/>
      <c r="F140" s="24"/>
      <c r="G140" s="24"/>
    </row>
    <row r="141" ht="15" customHeight="1">
</row>
    <row r="142" ht="25" customHeight="1">
      <c r="A142" s="6" t="s">
        <v>560</v>
      </c>
      <c r="B142" s="6"/>
      <c r="C142" s="6"/>
      <c r="D142" s="6"/>
      <c r="E142" s="6"/>
      <c r="F142" s="6"/>
      <c r="G142" s="6"/>
    </row>
    <row r="143" ht="15" customHeight="1">
</row>
    <row r="144" ht="60" customHeight="1">
      <c r="A144" s="10" t="s">
        <v>376</v>
      </c>
      <c r="B144" s="10" t="s">
        <v>520</v>
      </c>
      <c r="C144" s="10"/>
      <c r="D144" s="10"/>
      <c r="E144" s="10" t="s">
        <v>554</v>
      </c>
      <c r="F144" s="10" t="s">
        <v>555</v>
      </c>
      <c r="G144" s="10" t="s">
        <v>556</v>
      </c>
    </row>
    <row r="145" ht="15" customHeight="1">
      <c r="A145" s="10">
        <v>1</v>
      </c>
      <c r="B145" s="10">
        <v>2</v>
      </c>
      <c r="C145" s="10"/>
      <c r="D145" s="10"/>
      <c r="E145" s="10">
        <v>3</v>
      </c>
      <c r="F145" s="10">
        <v>4</v>
      </c>
      <c r="G145" s="10">
        <v>5</v>
      </c>
    </row>
    <row r="146" ht="20" customHeight="1">
      <c r="A146" s="10" t="s">
        <v>481</v>
      </c>
      <c r="B146" s="11" t="s">
        <v>561</v>
      </c>
      <c r="C146" s="11"/>
      <c r="D146" s="11"/>
      <c r="E146" s="18">
        <v>847.43</v>
      </c>
      <c r="F146" s="18">
        <v>10</v>
      </c>
      <c r="G146" s="18">
        <v>8474.3</v>
      </c>
    </row>
    <row r="147" ht="20" customHeight="1">
      <c r="A147" s="10" t="s">
        <v>482</v>
      </c>
      <c r="B147" s="11" t="s">
        <v>562</v>
      </c>
      <c r="C147" s="11"/>
      <c r="D147" s="11"/>
      <c r="E147" s="18">
        <v>40.1</v>
      </c>
      <c r="F147" s="18">
        <v>500</v>
      </c>
      <c r="G147" s="18">
        <v>20050</v>
      </c>
    </row>
    <row r="148" ht="40" customHeight="1">
      <c r="A148" s="10" t="s">
        <v>563</v>
      </c>
      <c r="B148" s="11" t="s">
        <v>564</v>
      </c>
      <c r="C148" s="11"/>
      <c r="D148" s="11"/>
      <c r="E148" s="18">
        <v>2335.8</v>
      </c>
      <c r="F148" s="18">
        <v>25</v>
      </c>
      <c r="G148" s="18">
        <v>58395</v>
      </c>
    </row>
    <row r="149" ht="20" customHeight="1">
      <c r="A149" s="10" t="s">
        <v>565</v>
      </c>
      <c r="B149" s="11" t="s">
        <v>566</v>
      </c>
      <c r="C149" s="11"/>
      <c r="D149" s="11"/>
      <c r="E149" s="18">
        <v>169</v>
      </c>
      <c r="F149" s="18">
        <v>33</v>
      </c>
      <c r="G149" s="18">
        <v>5577</v>
      </c>
    </row>
    <row r="150" ht="40" customHeight="1">
      <c r="A150" s="10" t="s">
        <v>490</v>
      </c>
      <c r="B150" s="11" t="s">
        <v>567</v>
      </c>
      <c r="C150" s="11"/>
      <c r="D150" s="11"/>
      <c r="E150" s="18">
        <v>1362</v>
      </c>
      <c r="F150" s="18">
        <v>34.001982</v>
      </c>
      <c r="G150" s="18">
        <v>46310.7</v>
      </c>
    </row>
    <row r="151" ht="40" customHeight="1">
      <c r="A151" s="10" t="s">
        <v>568</v>
      </c>
      <c r="B151" s="11" t="s">
        <v>569</v>
      </c>
      <c r="C151" s="11"/>
      <c r="D151" s="11"/>
      <c r="E151" s="18">
        <v>238</v>
      </c>
      <c r="F151" s="18">
        <v>40</v>
      </c>
      <c r="G151" s="18">
        <v>9520</v>
      </c>
    </row>
    <row r="152" ht="40" customHeight="1">
      <c r="A152" s="10" t="s">
        <v>570</v>
      </c>
      <c r="B152" s="11" t="s">
        <v>571</v>
      </c>
      <c r="C152" s="11"/>
      <c r="D152" s="11"/>
      <c r="E152" s="18">
        <v>884.2</v>
      </c>
      <c r="F152" s="18">
        <v>50</v>
      </c>
      <c r="G152" s="18">
        <v>44210</v>
      </c>
    </row>
    <row r="153" ht="20" customHeight="1">
      <c r="A153" s="10" t="s">
        <v>572</v>
      </c>
      <c r="B153" s="11" t="s">
        <v>573</v>
      </c>
      <c r="C153" s="11"/>
      <c r="D153" s="11"/>
      <c r="E153" s="18">
        <v>895</v>
      </c>
      <c r="F153" s="18">
        <v>65</v>
      </c>
      <c r="G153" s="18">
        <v>58175</v>
      </c>
    </row>
    <row r="154" ht="25" customHeight="1">
      <c r="A154" s="26" t="s">
        <v>502</v>
      </c>
      <c r="B154" s="26"/>
      <c r="C154" s="26"/>
      <c r="D154" s="26"/>
      <c r="E154" s="26"/>
      <c r="F154" s="26"/>
      <c r="G154" s="22">
        <v>250712</v>
      </c>
    </row>
    <row r="155" ht="25" customHeight="1">
</row>
    <row r="156" ht="20" customHeight="1">
      <c r="A156" s="23" t="s">
        <v>467</v>
      </c>
      <c r="B156" s="23"/>
      <c r="C156" s="24" t="s">
        <v>206</v>
      </c>
      <c r="D156" s="24"/>
      <c r="E156" s="24"/>
      <c r="F156" s="24"/>
      <c r="G156" s="24"/>
    </row>
    <row r="157" ht="20" customHeight="1">
      <c r="A157" s="23" t="s">
        <v>468</v>
      </c>
      <c r="B157" s="23"/>
      <c r="C157" s="24" t="s">
        <v>469</v>
      </c>
      <c r="D157" s="24"/>
      <c r="E157" s="24"/>
      <c r="F157" s="24"/>
      <c r="G157" s="24"/>
    </row>
    <row r="158" ht="15" customHeight="1">
</row>
    <row r="159" ht="25" customHeight="1">
      <c r="A159" s="6" t="s">
        <v>560</v>
      </c>
      <c r="B159" s="6"/>
      <c r="C159" s="6"/>
      <c r="D159" s="6"/>
      <c r="E159" s="6"/>
      <c r="F159" s="6"/>
      <c r="G159" s="6"/>
    </row>
    <row r="160" ht="15" customHeight="1">
</row>
    <row r="161" ht="60" customHeight="1">
      <c r="A161" s="10" t="s">
        <v>376</v>
      </c>
      <c r="B161" s="10" t="s">
        <v>520</v>
      </c>
      <c r="C161" s="10"/>
      <c r="D161" s="10"/>
      <c r="E161" s="10" t="s">
        <v>554</v>
      </c>
      <c r="F161" s="10" t="s">
        <v>555</v>
      </c>
      <c r="G161" s="10" t="s">
        <v>556</v>
      </c>
    </row>
    <row r="162" ht="15" customHeight="1">
      <c r="A162" s="10">
        <v>1</v>
      </c>
      <c r="B162" s="10">
        <v>2</v>
      </c>
      <c r="C162" s="10"/>
      <c r="D162" s="10"/>
      <c r="E162" s="10">
        <v>3</v>
      </c>
      <c r="F162" s="10">
        <v>4</v>
      </c>
      <c r="G162" s="10">
        <v>5</v>
      </c>
    </row>
    <row r="163" ht="20" customHeight="1">
      <c r="A163" s="10" t="s">
        <v>482</v>
      </c>
      <c r="B163" s="11" t="s">
        <v>562</v>
      </c>
      <c r="C163" s="11"/>
      <c r="D163" s="11"/>
      <c r="E163" s="18">
        <v>100</v>
      </c>
      <c r="F163" s="18">
        <v>500</v>
      </c>
      <c r="G163" s="18">
        <v>50000</v>
      </c>
    </row>
    <row r="164" ht="25" customHeight="1">
      <c r="A164" s="26" t="s">
        <v>502</v>
      </c>
      <c r="B164" s="26"/>
      <c r="C164" s="26"/>
      <c r="D164" s="26"/>
      <c r="E164" s="26"/>
      <c r="F164" s="26"/>
      <c r="G164" s="22">
        <v>50000</v>
      </c>
    </row>
    <row r="165" ht="25" customHeight="1">
</row>
    <row r="166" ht="20" customHeight="1">
      <c r="A166" s="23" t="s">
        <v>467</v>
      </c>
      <c r="B166" s="23"/>
      <c r="C166" s="24" t="s">
        <v>201</v>
      </c>
      <c r="D166" s="24"/>
      <c r="E166" s="24"/>
      <c r="F166" s="24"/>
      <c r="G166" s="24"/>
    </row>
    <row r="167" ht="20" customHeight="1">
      <c r="A167" s="23" t="s">
        <v>468</v>
      </c>
      <c r="B167" s="23"/>
      <c r="C167" s="24" t="s">
        <v>503</v>
      </c>
      <c r="D167" s="24"/>
      <c r="E167" s="24"/>
      <c r="F167" s="24"/>
      <c r="G167" s="24"/>
    </row>
    <row r="168" ht="15" customHeight="1">
</row>
    <row r="169" ht="25" customHeight="1">
      <c r="A169" s="6" t="s">
        <v>560</v>
      </c>
      <c r="B169" s="6"/>
      <c r="C169" s="6"/>
      <c r="D169" s="6"/>
      <c r="E169" s="6"/>
      <c r="F169" s="6"/>
      <c r="G169" s="6"/>
    </row>
    <row r="170" ht="15" customHeight="1">
</row>
    <row r="171" ht="60" customHeight="1">
      <c r="A171" s="10" t="s">
        <v>376</v>
      </c>
      <c r="B171" s="10" t="s">
        <v>520</v>
      </c>
      <c r="C171" s="10"/>
      <c r="D171" s="10"/>
      <c r="E171" s="10" t="s">
        <v>554</v>
      </c>
      <c r="F171" s="10" t="s">
        <v>555</v>
      </c>
      <c r="G171" s="10" t="s">
        <v>556</v>
      </c>
    </row>
    <row r="172" ht="15" customHeight="1">
      <c r="A172" s="10">
        <v>1</v>
      </c>
      <c r="B172" s="10">
        <v>2</v>
      </c>
      <c r="C172" s="10"/>
      <c r="D172" s="10"/>
      <c r="E172" s="10">
        <v>3</v>
      </c>
      <c r="F172" s="10">
        <v>4</v>
      </c>
      <c r="G172" s="10">
        <v>5</v>
      </c>
    </row>
    <row r="173" ht="20" customHeight="1">
      <c r="A173" s="10" t="s">
        <v>383</v>
      </c>
      <c r="B173" s="11" t="s">
        <v>574</v>
      </c>
      <c r="C173" s="11"/>
      <c r="D173" s="11"/>
      <c r="E173" s="18">
        <v>106865136.36</v>
      </c>
      <c r="F173" s="18">
        <v>2.2</v>
      </c>
      <c r="G173" s="18">
        <v>2351033</v>
      </c>
    </row>
    <row r="174" ht="20" customHeight="1">
      <c r="A174" s="10" t="s">
        <v>480</v>
      </c>
      <c r="B174" s="11" t="s">
        <v>575</v>
      </c>
      <c r="C174" s="11"/>
      <c r="D174" s="11"/>
      <c r="E174" s="18">
        <v>282113040.67</v>
      </c>
      <c r="F174" s="18">
        <v>1.5</v>
      </c>
      <c r="G174" s="18">
        <v>4231695.61</v>
      </c>
    </row>
    <row r="175" ht="25" customHeight="1">
      <c r="A175" s="26" t="s">
        <v>502</v>
      </c>
      <c r="B175" s="26"/>
      <c r="C175" s="26"/>
      <c r="D175" s="26"/>
      <c r="E175" s="26"/>
      <c r="F175" s="26"/>
      <c r="G175" s="22">
        <v>6582728.61</v>
      </c>
    </row>
    <row r="176" ht="25" customHeight="1">
</row>
    <row r="177" ht="20" customHeight="1">
      <c r="A177" s="23" t="s">
        <v>467</v>
      </c>
      <c r="B177" s="23"/>
      <c r="C177" s="24" t="s">
        <v>209</v>
      </c>
      <c r="D177" s="24"/>
      <c r="E177" s="24"/>
      <c r="F177" s="24"/>
      <c r="G177" s="24"/>
    </row>
    <row r="178" ht="20" customHeight="1">
      <c r="A178" s="23" t="s">
        <v>468</v>
      </c>
      <c r="B178" s="23"/>
      <c r="C178" s="24" t="s">
        <v>469</v>
      </c>
      <c r="D178" s="24"/>
      <c r="E178" s="24"/>
      <c r="F178" s="24"/>
      <c r="G178" s="24"/>
    </row>
    <row r="179" ht="15" customHeight="1">
</row>
    <row r="180" ht="25" customHeight="1">
      <c r="A180" s="6" t="s">
        <v>576</v>
      </c>
      <c r="B180" s="6"/>
      <c r="C180" s="6"/>
      <c r="D180" s="6"/>
      <c r="E180" s="6"/>
      <c r="F180" s="6"/>
      <c r="G180" s="6"/>
    </row>
    <row r="181" ht="15" customHeight="1">
</row>
    <row r="182" ht="60" customHeight="1">
      <c r="A182" s="10" t="s">
        <v>376</v>
      </c>
      <c r="B182" s="10" t="s">
        <v>520</v>
      </c>
      <c r="C182" s="10"/>
      <c r="D182" s="10"/>
      <c r="E182" s="10" t="s">
        <v>554</v>
      </c>
      <c r="F182" s="10" t="s">
        <v>555</v>
      </c>
      <c r="G182" s="10" t="s">
        <v>556</v>
      </c>
    </row>
    <row r="183" ht="15" customHeight="1">
      <c r="A183" s="10">
        <v>1</v>
      </c>
      <c r="B183" s="10">
        <v>2</v>
      </c>
      <c r="C183" s="10"/>
      <c r="D183" s="10"/>
      <c r="E183" s="10">
        <v>3</v>
      </c>
      <c r="F183" s="10">
        <v>4</v>
      </c>
      <c r="G183" s="10">
        <v>5</v>
      </c>
    </row>
    <row r="184" ht="20" customHeight="1">
      <c r="A184" s="10" t="s">
        <v>483</v>
      </c>
      <c r="B184" s="11" t="s">
        <v>577</v>
      </c>
      <c r="C184" s="11"/>
      <c r="D184" s="11"/>
      <c r="E184" s="18">
        <v>2</v>
      </c>
      <c r="F184" s="18">
        <v>50000</v>
      </c>
      <c r="G184" s="18">
        <v>100000</v>
      </c>
    </row>
    <row r="185" ht="20" customHeight="1">
      <c r="A185" s="10" t="s">
        <v>484</v>
      </c>
      <c r="B185" s="11" t="s">
        <v>578</v>
      </c>
      <c r="C185" s="11"/>
      <c r="D185" s="11"/>
      <c r="E185" s="18">
        <v>4</v>
      </c>
      <c r="F185" s="18">
        <v>204750</v>
      </c>
      <c r="G185" s="18">
        <v>819000</v>
      </c>
    </row>
    <row r="186" ht="20" customHeight="1">
      <c r="A186" s="10" t="s">
        <v>485</v>
      </c>
      <c r="B186" s="11" t="s">
        <v>579</v>
      </c>
      <c r="C186" s="11"/>
      <c r="D186" s="11"/>
      <c r="E186" s="18">
        <v>1</v>
      </c>
      <c r="F186" s="18">
        <v>1860000</v>
      </c>
      <c r="G186" s="18">
        <v>1860000</v>
      </c>
    </row>
    <row r="187" ht="20" customHeight="1">
      <c r="A187" s="10" t="s">
        <v>485</v>
      </c>
      <c r="B187" s="11" t="s">
        <v>579</v>
      </c>
      <c r="C187" s="11"/>
      <c r="D187" s="11"/>
      <c r="E187" s="18">
        <v>5</v>
      </c>
      <c r="F187" s="18">
        <v>2200</v>
      </c>
      <c r="G187" s="18">
        <v>11000</v>
      </c>
    </row>
    <row r="188" ht="20" customHeight="1">
      <c r="A188" s="10" t="s">
        <v>580</v>
      </c>
      <c r="B188" s="11" t="s">
        <v>581</v>
      </c>
      <c r="C188" s="11"/>
      <c r="D188" s="11"/>
      <c r="E188" s="18">
        <v>10</v>
      </c>
      <c r="F188" s="18">
        <v>500</v>
      </c>
      <c r="G188" s="18">
        <v>5000</v>
      </c>
    </row>
    <row r="189" ht="25" customHeight="1">
      <c r="A189" s="26" t="s">
        <v>502</v>
      </c>
      <c r="B189" s="26"/>
      <c r="C189" s="26"/>
      <c r="D189" s="26"/>
      <c r="E189" s="26"/>
      <c r="F189" s="26"/>
      <c r="G189" s="22">
        <v>2795000</v>
      </c>
    </row>
    <row r="190" ht="25" customHeight="1">
</row>
    <row r="191" ht="20" customHeight="1">
      <c r="A191" s="23" t="s">
        <v>467</v>
      </c>
      <c r="B191" s="23"/>
      <c r="C191" s="24" t="s">
        <v>201</v>
      </c>
      <c r="D191" s="24"/>
      <c r="E191" s="24"/>
      <c r="F191" s="24"/>
      <c r="G191" s="24"/>
    </row>
    <row r="192" ht="20" customHeight="1">
      <c r="A192" s="23" t="s">
        <v>468</v>
      </c>
      <c r="B192" s="23"/>
      <c r="C192" s="24" t="s">
        <v>469</v>
      </c>
      <c r="D192" s="24"/>
      <c r="E192" s="24"/>
      <c r="F192" s="24"/>
      <c r="G192" s="24"/>
    </row>
    <row r="193" ht="15" customHeight="1">
</row>
    <row r="194" ht="25" customHeight="1">
      <c r="A194" s="6" t="s">
        <v>560</v>
      </c>
      <c r="B194" s="6"/>
      <c r="C194" s="6"/>
      <c r="D194" s="6"/>
      <c r="E194" s="6"/>
      <c r="F194" s="6"/>
      <c r="G194" s="6"/>
    </row>
    <row r="195" ht="15" customHeight="1">
</row>
    <row r="196" ht="60" customHeight="1">
      <c r="A196" s="10" t="s">
        <v>376</v>
      </c>
      <c r="B196" s="10" t="s">
        <v>520</v>
      </c>
      <c r="C196" s="10"/>
      <c r="D196" s="10"/>
      <c r="E196" s="10" t="s">
        <v>554</v>
      </c>
      <c r="F196" s="10" t="s">
        <v>555</v>
      </c>
      <c r="G196" s="10" t="s">
        <v>556</v>
      </c>
    </row>
    <row r="197" ht="15" customHeight="1">
      <c r="A197" s="10">
        <v>1</v>
      </c>
      <c r="B197" s="10">
        <v>2</v>
      </c>
      <c r="C197" s="10"/>
      <c r="D197" s="10"/>
      <c r="E197" s="10">
        <v>3</v>
      </c>
      <c r="F197" s="10">
        <v>4</v>
      </c>
      <c r="G197" s="10">
        <v>5</v>
      </c>
    </row>
    <row r="198" ht="20" customHeight="1">
      <c r="A198" s="10" t="s">
        <v>383</v>
      </c>
      <c r="B198" s="11" t="s">
        <v>574</v>
      </c>
      <c r="C198" s="11"/>
      <c r="D198" s="11"/>
      <c r="E198" s="18">
        <v>2272727.27</v>
      </c>
      <c r="F198" s="18">
        <v>2.2</v>
      </c>
      <c r="G198" s="18">
        <v>50000</v>
      </c>
    </row>
    <row r="199" ht="25" customHeight="1">
      <c r="A199" s="26" t="s">
        <v>502</v>
      </c>
      <c r="B199" s="26"/>
      <c r="C199" s="26"/>
      <c r="D199" s="26"/>
      <c r="E199" s="26"/>
      <c r="F199" s="26"/>
      <c r="G199" s="22">
        <v>50000</v>
      </c>
    </row>
    <row r="200" ht="25" customHeight="1">
</row>
    <row r="201" ht="25" customHeight="1">
      <c r="A201" s="23" t="s">
        <v>467</v>
      </c>
      <c r="B201" s="23"/>
      <c r="C201" s="24"/>
      <c r="D201" s="24"/>
      <c r="E201" s="24"/>
      <c r="F201" s="24"/>
      <c r="G201" s="24"/>
    </row>
    <row r="202" ht="25" customHeight="1">
      <c r="A202" s="23" t="s">
        <v>468</v>
      </c>
      <c r="B202" s="23"/>
      <c r="C202" s="24"/>
      <c r="D202" s="24"/>
      <c r="E202" s="24"/>
      <c r="F202" s="24"/>
      <c r="G202" s="24"/>
    </row>
    <row r="203" ht="15" customHeight="1">
</row>
    <row r="204" ht="25" customHeight="1">
      <c r="A204" s="6" t="s">
        <v>582</v>
      </c>
      <c r="B204" s="6"/>
      <c r="C204" s="6"/>
      <c r="D204" s="6"/>
      <c r="E204" s="6"/>
      <c r="F204" s="6"/>
      <c r="G204" s="6"/>
    </row>
    <row r="205" ht="15" customHeight="1">
</row>
    <row r="206" ht="50" customHeight="1">
      <c r="A206" s="10" t="s">
        <v>376</v>
      </c>
      <c r="B206" s="10" t="s">
        <v>43</v>
      </c>
      <c r="C206" s="10"/>
      <c r="D206" s="10"/>
      <c r="E206" s="10" t="s">
        <v>547</v>
      </c>
      <c r="F206" s="10" t="s">
        <v>548</v>
      </c>
      <c r="G206" s="10" t="s">
        <v>549</v>
      </c>
    </row>
    <row r="207" ht="25" customHeight="1">
      <c r="A207" s="10" t="s">
        <v>386</v>
      </c>
      <c r="B207" s="10" t="s">
        <v>386</v>
      </c>
      <c r="C207" s="10"/>
      <c r="D207" s="10"/>
      <c r="E207" s="10" t="s">
        <v>386</v>
      </c>
      <c r="F207" s="10" t="s">
        <v>386</v>
      </c>
      <c r="G207" s="10" t="s">
        <v>386</v>
      </c>
    </row>
    <row r="208" ht="25" customHeight="1">
</row>
    <row r="209" ht="25" customHeight="1">
      <c r="A209" s="23" t="s">
        <v>467</v>
      </c>
      <c r="B209" s="23"/>
      <c r="C209" s="24"/>
      <c r="D209" s="24"/>
      <c r="E209" s="24"/>
      <c r="F209" s="24"/>
      <c r="G209" s="24"/>
    </row>
    <row r="210" ht="25" customHeight="1">
      <c r="A210" s="23" t="s">
        <v>468</v>
      </c>
      <c r="B210" s="23"/>
      <c r="C210" s="24"/>
      <c r="D210" s="24"/>
      <c r="E210" s="24"/>
      <c r="F210" s="24"/>
      <c r="G210" s="24"/>
    </row>
    <row r="211" ht="15" customHeight="1">
</row>
    <row r="212" ht="25" customHeight="1">
      <c r="A212" s="6" t="s">
        <v>583</v>
      </c>
      <c r="B212" s="6"/>
      <c r="C212" s="6"/>
      <c r="D212" s="6"/>
      <c r="E212" s="6"/>
      <c r="F212" s="6"/>
      <c r="G212" s="6"/>
    </row>
    <row r="213" ht="15" customHeight="1">
</row>
    <row r="214" ht="50" customHeight="1">
      <c r="A214" s="10" t="s">
        <v>376</v>
      </c>
      <c r="B214" s="10" t="s">
        <v>43</v>
      </c>
      <c r="C214" s="10"/>
      <c r="D214" s="10"/>
      <c r="E214" s="10" t="s">
        <v>547</v>
      </c>
      <c r="F214" s="10" t="s">
        <v>548</v>
      </c>
      <c r="G214" s="10" t="s">
        <v>549</v>
      </c>
    </row>
    <row r="215" ht="25" customHeight="1">
      <c r="A215" s="10" t="s">
        <v>386</v>
      </c>
      <c r="B215" s="10" t="s">
        <v>386</v>
      </c>
      <c r="C215" s="10"/>
      <c r="D215" s="10"/>
      <c r="E215" s="10" t="s">
        <v>386</v>
      </c>
      <c r="F215" s="10" t="s">
        <v>386</v>
      </c>
      <c r="G215" s="10" t="s">
        <v>386</v>
      </c>
    </row>
  </sheetData>
  <sheetProtection password="9A93" sheet="1" objects="1" scenarios="1"/>
  <mergeCells>
    <mergeCell ref="A2:B2"/>
    <mergeCell ref="C2:G2"/>
    <mergeCell ref="A3:B3"/>
    <mergeCell ref="C3:G3"/>
    <mergeCell ref="A5:G5"/>
    <mergeCell ref="B7:C7"/>
    <mergeCell ref="B8:C8"/>
    <mergeCell ref="B9:C9"/>
    <mergeCell ref="B10:C10"/>
    <mergeCell ref="B11:C11"/>
    <mergeCell ref="A12:F12"/>
    <mergeCell ref="A14:B14"/>
    <mergeCell ref="C14:G14"/>
    <mergeCell ref="A15:B15"/>
    <mergeCell ref="C15:G15"/>
    <mergeCell ref="A17:G17"/>
    <mergeCell ref="B19:C19"/>
    <mergeCell ref="B20:C20"/>
    <mergeCell ref="A21:F21"/>
    <mergeCell ref="A23:B23"/>
    <mergeCell ref="C23:G23"/>
    <mergeCell ref="A24:B24"/>
    <mergeCell ref="C24:G24"/>
    <mergeCell ref="A26:G26"/>
    <mergeCell ref="B28:C28"/>
    <mergeCell ref="B29:C29"/>
    <mergeCell ref="B30:C30"/>
    <mergeCell ref="A31:F31"/>
    <mergeCell ref="A33:B33"/>
    <mergeCell ref="C33:G33"/>
    <mergeCell ref="A34:B34"/>
    <mergeCell ref="C34:G34"/>
    <mergeCell ref="A36:G36"/>
    <mergeCell ref="B38:C38"/>
    <mergeCell ref="B39:C39"/>
    <mergeCell ref="B40:C40"/>
    <mergeCell ref="A41:F41"/>
    <mergeCell ref="A43:B43"/>
    <mergeCell ref="C43:G43"/>
    <mergeCell ref="A44:B44"/>
    <mergeCell ref="C44:G44"/>
    <mergeCell ref="A46:G46"/>
    <mergeCell ref="B48:C48"/>
    <mergeCell ref="B49:C49"/>
    <mergeCell ref="B50:C50"/>
    <mergeCell ref="A51:F51"/>
    <mergeCell ref="A53:B53"/>
    <mergeCell ref="C53:G53"/>
    <mergeCell ref="A54:B54"/>
    <mergeCell ref="C54:G54"/>
    <mergeCell ref="A56:G56"/>
    <mergeCell ref="B58:C58"/>
    <mergeCell ref="B59:C59"/>
    <mergeCell ref="B60:C60"/>
    <mergeCell ref="A61:F61"/>
    <mergeCell ref="A63:B63"/>
    <mergeCell ref="C63:G63"/>
    <mergeCell ref="A64:B64"/>
    <mergeCell ref="C64:G64"/>
    <mergeCell ref="A66:G66"/>
    <mergeCell ref="B68:E68"/>
    <mergeCell ref="B69:E69"/>
    <mergeCell ref="B70:E70"/>
    <mergeCell ref="B71:E71"/>
    <mergeCell ref="B72:E72"/>
    <mergeCell ref="B73:E73"/>
    <mergeCell ref="A74:F74"/>
    <mergeCell ref="A76:B76"/>
    <mergeCell ref="C76:G76"/>
    <mergeCell ref="A77:B77"/>
    <mergeCell ref="C77:G77"/>
    <mergeCell ref="A79:G79"/>
    <mergeCell ref="B81:E81"/>
    <mergeCell ref="B82:E82"/>
    <mergeCell ref="A83:F83"/>
    <mergeCell ref="A85:B85"/>
    <mergeCell ref="C85:G85"/>
    <mergeCell ref="A86:B86"/>
    <mergeCell ref="C86:G86"/>
    <mergeCell ref="A88:G88"/>
    <mergeCell ref="B90:E90"/>
    <mergeCell ref="B91:E91"/>
    <mergeCell ref="B92:E92"/>
    <mergeCell ref="B93:E93"/>
    <mergeCell ref="B94:E94"/>
    <mergeCell ref="B95:E95"/>
    <mergeCell ref="A96:F96"/>
    <mergeCell ref="A98:B98"/>
    <mergeCell ref="C98:G98"/>
    <mergeCell ref="A99:B99"/>
    <mergeCell ref="C99:G99"/>
    <mergeCell ref="A101:G101"/>
    <mergeCell ref="B103:D103"/>
    <mergeCell ref="B104:D104"/>
    <mergeCell ref="B105:D105"/>
    <mergeCell ref="A106:F106"/>
    <mergeCell ref="A108:B108"/>
    <mergeCell ref="C108:G108"/>
    <mergeCell ref="A109:B109"/>
    <mergeCell ref="C109:G109"/>
    <mergeCell ref="A111:G111"/>
    <mergeCell ref="B113:D113"/>
    <mergeCell ref="B114:D114"/>
    <mergeCell ref="B115:D115"/>
    <mergeCell ref="A116:F116"/>
    <mergeCell ref="A118:B118"/>
    <mergeCell ref="C118:G118"/>
    <mergeCell ref="A119:B119"/>
    <mergeCell ref="C119:G119"/>
    <mergeCell ref="A121:G121"/>
    <mergeCell ref="B123:D123"/>
    <mergeCell ref="B124:D124"/>
    <mergeCell ref="B125:D125"/>
    <mergeCell ref="A126:F126"/>
    <mergeCell ref="A128:B128"/>
    <mergeCell ref="C128:G128"/>
    <mergeCell ref="A129:B129"/>
    <mergeCell ref="C129:G129"/>
    <mergeCell ref="A131:G131"/>
    <mergeCell ref="B133:D133"/>
    <mergeCell ref="B134:D134"/>
    <mergeCell ref="B135:D135"/>
    <mergeCell ref="B136:D136"/>
    <mergeCell ref="A137:F137"/>
    <mergeCell ref="A139:B139"/>
    <mergeCell ref="C139:G139"/>
    <mergeCell ref="A140:B140"/>
    <mergeCell ref="C140:G140"/>
    <mergeCell ref="A142:G142"/>
    <mergeCell ref="B144:D144"/>
    <mergeCell ref="B145:D145"/>
    <mergeCell ref="B146:D146"/>
    <mergeCell ref="B147:D147"/>
    <mergeCell ref="B148:D148"/>
    <mergeCell ref="B149:D149"/>
    <mergeCell ref="B150:D150"/>
    <mergeCell ref="B151:D151"/>
    <mergeCell ref="B152:D152"/>
    <mergeCell ref="B153:D153"/>
    <mergeCell ref="A154:F154"/>
    <mergeCell ref="A156:B156"/>
    <mergeCell ref="C156:G156"/>
    <mergeCell ref="A157:B157"/>
    <mergeCell ref="C157:G157"/>
    <mergeCell ref="A159:G159"/>
    <mergeCell ref="B161:D161"/>
    <mergeCell ref="B162:D162"/>
    <mergeCell ref="B163:D163"/>
    <mergeCell ref="A164:F164"/>
    <mergeCell ref="A166:B166"/>
    <mergeCell ref="C166:G166"/>
    <mergeCell ref="A167:B167"/>
    <mergeCell ref="C167:G167"/>
    <mergeCell ref="A169:G169"/>
    <mergeCell ref="B171:D171"/>
    <mergeCell ref="B172:D172"/>
    <mergeCell ref="B173:D173"/>
    <mergeCell ref="B174:D174"/>
    <mergeCell ref="A175:F175"/>
    <mergeCell ref="A177:B177"/>
    <mergeCell ref="C177:G177"/>
    <mergeCell ref="A178:B178"/>
    <mergeCell ref="C178:G178"/>
    <mergeCell ref="A180:G180"/>
    <mergeCell ref="B182:D182"/>
    <mergeCell ref="B183:D183"/>
    <mergeCell ref="B184:D184"/>
    <mergeCell ref="B185:D185"/>
    <mergeCell ref="B186:D186"/>
    <mergeCell ref="B187:D187"/>
    <mergeCell ref="B188:D188"/>
    <mergeCell ref="A189:F189"/>
    <mergeCell ref="A191:B191"/>
    <mergeCell ref="C191:G191"/>
    <mergeCell ref="A192:B192"/>
    <mergeCell ref="C192:G192"/>
    <mergeCell ref="A194:G194"/>
    <mergeCell ref="B196:D196"/>
    <mergeCell ref="B197:D197"/>
    <mergeCell ref="B198:D198"/>
    <mergeCell ref="A199:F199"/>
    <mergeCell ref="A201:B201"/>
    <mergeCell ref="C201:G201"/>
    <mergeCell ref="A202:B202"/>
    <mergeCell ref="C202:G202"/>
    <mergeCell ref="A204:G204"/>
    <mergeCell ref="B206:D206"/>
    <mergeCell ref="B207:D207"/>
    <mergeCell ref="A209:B209"/>
    <mergeCell ref="C209:G209"/>
    <mergeCell ref="A210:B210"/>
    <mergeCell ref="C210:G210"/>
    <mergeCell ref="A212:G212"/>
    <mergeCell ref="B214:D214"/>
    <mergeCell ref="B215:D215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&amp;R&amp;R&amp;"Verdana,����������" &amp;12 &amp;K00-00923850.O54.209699</oddHeader>
    <oddFooter>&amp;L&amp;L&amp;"Verdana,����������"&amp;K000000&amp;L&amp;"Verdana,����������"&amp;K00-014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23" t="s">
        <v>467</v>
      </c>
      <c r="B2" s="23"/>
      <c r="C2" s="24" t="s">
        <v>261</v>
      </c>
      <c r="D2" s="24"/>
      <c r="E2" s="24"/>
      <c r="F2" s="24"/>
      <c r="G2" s="24"/>
    </row>
    <row r="3" ht="20" customHeight="1">
      <c r="A3" s="23" t="s">
        <v>468</v>
      </c>
      <c r="B3" s="23"/>
      <c r="C3" s="24" t="s">
        <v>517</v>
      </c>
      <c r="D3" s="24"/>
      <c r="E3" s="24"/>
      <c r="F3" s="24"/>
      <c r="G3" s="24"/>
    </row>
    <row r="4" ht="15" customHeight="1">
</row>
    <row r="5" ht="25" customHeight="1">
      <c r="A5" s="6" t="s">
        <v>584</v>
      </c>
      <c r="B5" s="6"/>
      <c r="C5" s="6"/>
      <c r="D5" s="6"/>
      <c r="E5" s="6"/>
      <c r="F5" s="6"/>
      <c r="G5" s="6"/>
    </row>
    <row r="6" ht="15" customHeight="1">
</row>
    <row r="7" ht="50" customHeight="1">
      <c r="A7" s="10" t="s">
        <v>376</v>
      </c>
      <c r="B7" s="10" t="s">
        <v>520</v>
      </c>
      <c r="C7" s="10"/>
      <c r="D7" s="10" t="s">
        <v>585</v>
      </c>
      <c r="E7" s="10" t="s">
        <v>586</v>
      </c>
      <c r="F7" s="10" t="s">
        <v>587</v>
      </c>
      <c r="G7" s="10" t="s">
        <v>588</v>
      </c>
    </row>
    <row r="8" ht="15" customHeight="1">
      <c r="A8" s="10">
        <v>1</v>
      </c>
      <c r="B8" s="10">
        <v>2</v>
      </c>
      <c r="C8" s="10"/>
      <c r="D8" s="10">
        <v>3</v>
      </c>
      <c r="E8" s="10">
        <v>4</v>
      </c>
      <c r="F8" s="10">
        <v>5</v>
      </c>
      <c r="G8" s="10">
        <v>6</v>
      </c>
    </row>
    <row r="9" ht="25" customHeight="1">
      <c r="A9" s="26" t="s">
        <v>502</v>
      </c>
      <c r="B9" s="26"/>
      <c r="C9" s="26"/>
      <c r="D9" s="26"/>
      <c r="E9" s="26"/>
      <c r="F9" s="26"/>
      <c r="G9" s="22"/>
    </row>
    <row r="10" ht="25" customHeight="1">
</row>
    <row r="11" ht="20" customHeight="1">
      <c r="A11" s="23" t="s">
        <v>467</v>
      </c>
      <c r="B11" s="23"/>
      <c r="C11" s="24" t="s">
        <v>275</v>
      </c>
      <c r="D11" s="24"/>
      <c r="E11" s="24"/>
      <c r="F11" s="24"/>
      <c r="G11" s="24"/>
    </row>
    <row r="12" ht="20" customHeight="1">
      <c r="A12" s="23" t="s">
        <v>468</v>
      </c>
      <c r="B12" s="23"/>
      <c r="C12" s="24" t="s">
        <v>469</v>
      </c>
      <c r="D12" s="24"/>
      <c r="E12" s="24"/>
      <c r="F12" s="24"/>
      <c r="G12" s="24"/>
    </row>
    <row r="13" ht="15" customHeight="1">
</row>
    <row r="14" ht="25" customHeight="1">
      <c r="A14" s="6" t="s">
        <v>589</v>
      </c>
      <c r="B14" s="6"/>
      <c r="C14" s="6"/>
      <c r="D14" s="6"/>
      <c r="E14" s="6"/>
      <c r="F14" s="6"/>
      <c r="G14" s="6"/>
    </row>
    <row r="15" ht="15" customHeight="1">
</row>
    <row r="16" ht="50" customHeight="1">
      <c r="A16" s="10" t="s">
        <v>376</v>
      </c>
      <c r="B16" s="10" t="s">
        <v>520</v>
      </c>
      <c r="C16" s="10"/>
      <c r="D16" s="10" t="s">
        <v>585</v>
      </c>
      <c r="E16" s="10" t="s">
        <v>586</v>
      </c>
      <c r="F16" s="10" t="s">
        <v>587</v>
      </c>
      <c r="G16" s="10" t="s">
        <v>588</v>
      </c>
    </row>
    <row r="17" ht="15" customHeight="1">
      <c r="A17" s="10">
        <v>1</v>
      </c>
      <c r="B17" s="10">
        <v>2</v>
      </c>
      <c r="C17" s="10"/>
      <c r="D17" s="10">
        <v>3</v>
      </c>
      <c r="E17" s="10">
        <v>4</v>
      </c>
      <c r="F17" s="10">
        <v>5</v>
      </c>
      <c r="G17" s="10">
        <v>6</v>
      </c>
    </row>
    <row r="18" ht="60" customHeight="1">
      <c r="A18" s="10" t="s">
        <v>590</v>
      </c>
      <c r="B18" s="11" t="s">
        <v>591</v>
      </c>
      <c r="C18" s="11"/>
      <c r="D18" s="10" t="s">
        <v>592</v>
      </c>
      <c r="E18" s="18">
        <v>12</v>
      </c>
      <c r="F18" s="18">
        <v>5475</v>
      </c>
      <c r="G18" s="18">
        <v>65700</v>
      </c>
    </row>
    <row r="19" ht="40" customHeight="1">
      <c r="A19" s="10" t="s">
        <v>498</v>
      </c>
      <c r="B19" s="11" t="s">
        <v>593</v>
      </c>
      <c r="C19" s="11"/>
      <c r="D19" s="10" t="s">
        <v>592</v>
      </c>
      <c r="E19" s="18">
        <v>1</v>
      </c>
      <c r="F19" s="18">
        <v>44104.4</v>
      </c>
      <c r="G19" s="18">
        <v>44104.4</v>
      </c>
    </row>
    <row r="20" ht="40" customHeight="1">
      <c r="A20" s="10" t="s">
        <v>594</v>
      </c>
      <c r="B20" s="11" t="s">
        <v>595</v>
      </c>
      <c r="C20" s="11"/>
      <c r="D20" s="10" t="s">
        <v>596</v>
      </c>
      <c r="E20" s="18">
        <v>12</v>
      </c>
      <c r="F20" s="18">
        <v>500</v>
      </c>
      <c r="G20" s="18">
        <v>6000</v>
      </c>
    </row>
    <row r="21" ht="40" customHeight="1">
      <c r="A21" s="10" t="s">
        <v>515</v>
      </c>
      <c r="B21" s="11" t="s">
        <v>597</v>
      </c>
      <c r="C21" s="11"/>
      <c r="D21" s="10" t="s">
        <v>598</v>
      </c>
      <c r="E21" s="18">
        <v>1</v>
      </c>
      <c r="F21" s="18">
        <v>500</v>
      </c>
      <c r="G21" s="18">
        <v>500</v>
      </c>
    </row>
    <row r="22" ht="25" customHeight="1">
      <c r="A22" s="26" t="s">
        <v>502</v>
      </c>
      <c r="B22" s="26"/>
      <c r="C22" s="26"/>
      <c r="D22" s="26"/>
      <c r="E22" s="26"/>
      <c r="F22" s="26"/>
      <c r="G22" s="22">
        <f>SUM(G18:G21)</f>
      </c>
    </row>
    <row r="23" ht="25" customHeight="1">
</row>
    <row r="24" ht="20" customHeight="1">
      <c r="A24" s="23" t="s">
        <v>467</v>
      </c>
      <c r="B24" s="23"/>
      <c r="C24" s="24" t="s">
        <v>275</v>
      </c>
      <c r="D24" s="24"/>
      <c r="E24" s="24"/>
      <c r="F24" s="24"/>
      <c r="G24" s="24"/>
    </row>
    <row r="25" ht="20" customHeight="1">
      <c r="A25" s="23" t="s">
        <v>468</v>
      </c>
      <c r="B25" s="23"/>
      <c r="C25" s="24" t="s">
        <v>469</v>
      </c>
      <c r="D25" s="24"/>
      <c r="E25" s="24"/>
      <c r="F25" s="24"/>
      <c r="G25" s="24"/>
    </row>
    <row r="26" ht="15" customHeight="1">
</row>
    <row r="27" ht="25" customHeight="1">
      <c r="A27" s="6" t="s">
        <v>584</v>
      </c>
      <c r="B27" s="6"/>
      <c r="C27" s="6"/>
      <c r="D27" s="6"/>
      <c r="E27" s="6"/>
      <c r="F27" s="6"/>
      <c r="G27" s="6"/>
    </row>
    <row r="28" ht="15" customHeight="1">
</row>
    <row r="29" ht="50" customHeight="1">
      <c r="A29" s="10" t="s">
        <v>376</v>
      </c>
      <c r="B29" s="10" t="s">
        <v>520</v>
      </c>
      <c r="C29" s="10"/>
      <c r="D29" s="10" t="s">
        <v>585</v>
      </c>
      <c r="E29" s="10" t="s">
        <v>586</v>
      </c>
      <c r="F29" s="10" t="s">
        <v>587</v>
      </c>
      <c r="G29" s="10" t="s">
        <v>588</v>
      </c>
    </row>
    <row r="30" ht="15" customHeight="1">
      <c r="A30" s="10">
        <v>1</v>
      </c>
      <c r="B30" s="10">
        <v>2</v>
      </c>
      <c r="C30" s="10"/>
      <c r="D30" s="10">
        <v>3</v>
      </c>
      <c r="E30" s="10">
        <v>4</v>
      </c>
      <c r="F30" s="10">
        <v>5</v>
      </c>
      <c r="G30" s="10">
        <v>6</v>
      </c>
    </row>
    <row r="31" ht="25" customHeight="1">
      <c r="A31" s="26" t="s">
        <v>502</v>
      </c>
      <c r="B31" s="26"/>
      <c r="C31" s="26"/>
      <c r="D31" s="26"/>
      <c r="E31" s="26"/>
      <c r="F31" s="26"/>
      <c r="G31" s="22"/>
    </row>
    <row r="32" ht="25" customHeight="1">
</row>
    <row r="33" ht="20" customHeight="1">
      <c r="A33" s="23" t="s">
        <v>467</v>
      </c>
      <c r="B33" s="23"/>
      <c r="C33" s="24" t="s">
        <v>275</v>
      </c>
      <c r="D33" s="24"/>
      <c r="E33" s="24"/>
      <c r="F33" s="24"/>
      <c r="G33" s="24"/>
    </row>
    <row r="34" ht="20" customHeight="1">
      <c r="A34" s="23" t="s">
        <v>468</v>
      </c>
      <c r="B34" s="23"/>
      <c r="C34" s="24" t="s">
        <v>469</v>
      </c>
      <c r="D34" s="24"/>
      <c r="E34" s="24"/>
      <c r="F34" s="24"/>
      <c r="G34" s="24"/>
    </row>
    <row r="35" ht="15" customHeight="1">
</row>
    <row r="36" ht="25" customHeight="1">
      <c r="A36" s="6" t="s">
        <v>599</v>
      </c>
      <c r="B36" s="6"/>
      <c r="C36" s="6"/>
      <c r="D36" s="6"/>
      <c r="E36" s="6"/>
      <c r="F36" s="6"/>
      <c r="G36" s="6"/>
    </row>
    <row r="37" ht="15" customHeight="1">
</row>
    <row r="38" ht="50" customHeight="1">
      <c r="A38" s="10" t="s">
        <v>376</v>
      </c>
      <c r="B38" s="10" t="s">
        <v>520</v>
      </c>
      <c r="C38" s="10"/>
      <c r="D38" s="10" t="s">
        <v>585</v>
      </c>
      <c r="E38" s="10" t="s">
        <v>586</v>
      </c>
      <c r="F38" s="10" t="s">
        <v>587</v>
      </c>
      <c r="G38" s="10" t="s">
        <v>588</v>
      </c>
    </row>
    <row r="39" ht="15" customHeight="1">
      <c r="A39" s="10">
        <v>1</v>
      </c>
      <c r="B39" s="10">
        <v>2</v>
      </c>
      <c r="C39" s="10"/>
      <c r="D39" s="10">
        <v>3</v>
      </c>
      <c r="E39" s="10">
        <v>4</v>
      </c>
      <c r="F39" s="10">
        <v>5</v>
      </c>
      <c r="G39" s="10">
        <v>6</v>
      </c>
    </row>
    <row r="40" ht="40" customHeight="1">
      <c r="A40" s="10" t="s">
        <v>486</v>
      </c>
      <c r="B40" s="11" t="s">
        <v>600</v>
      </c>
      <c r="C40" s="11"/>
      <c r="D40" s="10" t="s">
        <v>592</v>
      </c>
      <c r="E40" s="18">
        <v>662.9639324</v>
      </c>
      <c r="F40" s="18">
        <v>765.23</v>
      </c>
      <c r="G40" s="18">
        <v>507319.89</v>
      </c>
    </row>
    <row r="41" ht="40" customHeight="1">
      <c r="A41" s="10" t="s">
        <v>601</v>
      </c>
      <c r="B41" s="11" t="s">
        <v>602</v>
      </c>
      <c r="C41" s="11"/>
      <c r="D41" s="10" t="s">
        <v>596</v>
      </c>
      <c r="E41" s="18">
        <v>7370.3400344</v>
      </c>
      <c r="F41" s="18">
        <v>22.086</v>
      </c>
      <c r="G41" s="18">
        <v>162781.33</v>
      </c>
    </row>
    <row r="42" ht="40" customHeight="1">
      <c r="A42" s="10" t="s">
        <v>603</v>
      </c>
      <c r="B42" s="11" t="s">
        <v>604</v>
      </c>
      <c r="C42" s="11"/>
      <c r="D42" s="10" t="s">
        <v>592</v>
      </c>
      <c r="E42" s="18">
        <v>13101.798865</v>
      </c>
      <c r="F42" s="18">
        <v>27.7675</v>
      </c>
      <c r="G42" s="18">
        <v>363804.2</v>
      </c>
    </row>
    <row r="43" ht="80" customHeight="1">
      <c r="A43" s="10" t="s">
        <v>605</v>
      </c>
      <c r="B43" s="11" t="s">
        <v>606</v>
      </c>
      <c r="C43" s="11"/>
      <c r="D43" s="10" t="s">
        <v>598</v>
      </c>
      <c r="E43" s="18">
        <v>177</v>
      </c>
      <c r="F43" s="18">
        <v>24.668983</v>
      </c>
      <c r="G43" s="18">
        <v>4366.41</v>
      </c>
    </row>
    <row r="44" ht="25" customHeight="1">
      <c r="A44" s="26" t="s">
        <v>502</v>
      </c>
      <c r="B44" s="26"/>
      <c r="C44" s="26"/>
      <c r="D44" s="26"/>
      <c r="E44" s="26"/>
      <c r="F44" s="26"/>
      <c r="G44" s="22">
        <f>SUM(G40:G43)</f>
      </c>
    </row>
    <row r="45" ht="25" customHeight="1">
</row>
    <row r="46" ht="20" customHeight="1">
      <c r="A46" s="23" t="s">
        <v>467</v>
      </c>
      <c r="B46" s="23"/>
      <c r="C46" s="24" t="s">
        <v>275</v>
      </c>
      <c r="D46" s="24"/>
      <c r="E46" s="24"/>
      <c r="F46" s="24"/>
      <c r="G46" s="24"/>
    </row>
    <row r="47" ht="20" customHeight="1">
      <c r="A47" s="23" t="s">
        <v>468</v>
      </c>
      <c r="B47" s="23"/>
      <c r="C47" s="24" t="s">
        <v>469</v>
      </c>
      <c r="D47" s="24"/>
      <c r="E47" s="24"/>
      <c r="F47" s="24"/>
      <c r="G47" s="24"/>
    </row>
    <row r="48" ht="15" customHeight="1">
</row>
    <row r="49" ht="25" customHeight="1">
      <c r="A49" s="6" t="s">
        <v>607</v>
      </c>
      <c r="B49" s="6"/>
      <c r="C49" s="6"/>
      <c r="D49" s="6"/>
      <c r="E49" s="6"/>
      <c r="F49" s="6"/>
      <c r="G49" s="6"/>
    </row>
    <row r="50" ht="15" customHeight="1">
</row>
    <row r="51" ht="50" customHeight="1">
      <c r="A51" s="10" t="s">
        <v>376</v>
      </c>
      <c r="B51" s="10" t="s">
        <v>520</v>
      </c>
      <c r="C51" s="10"/>
      <c r="D51" s="10" t="s">
        <v>585</v>
      </c>
      <c r="E51" s="10" t="s">
        <v>586</v>
      </c>
      <c r="F51" s="10" t="s">
        <v>587</v>
      </c>
      <c r="G51" s="10" t="s">
        <v>588</v>
      </c>
    </row>
    <row r="52" ht="15" customHeight="1">
      <c r="A52" s="10">
        <v>1</v>
      </c>
      <c r="B52" s="10">
        <v>2</v>
      </c>
      <c r="C52" s="10"/>
      <c r="D52" s="10">
        <v>3</v>
      </c>
      <c r="E52" s="10">
        <v>4</v>
      </c>
      <c r="F52" s="10">
        <v>5</v>
      </c>
      <c r="G52" s="10">
        <v>6</v>
      </c>
    </row>
    <row r="53" ht="40" customHeight="1">
      <c r="A53" s="10" t="s">
        <v>580</v>
      </c>
      <c r="B53" s="11" t="s">
        <v>608</v>
      </c>
      <c r="C53" s="11"/>
      <c r="D53" s="10" t="s">
        <v>443</v>
      </c>
      <c r="E53" s="18">
        <v>3</v>
      </c>
      <c r="F53" s="18">
        <v>100000</v>
      </c>
      <c r="G53" s="18">
        <v>300000</v>
      </c>
    </row>
    <row r="54" ht="25" customHeight="1">
      <c r="A54" s="26" t="s">
        <v>502</v>
      </c>
      <c r="B54" s="26"/>
      <c r="C54" s="26"/>
      <c r="D54" s="26"/>
      <c r="E54" s="26"/>
      <c r="F54" s="26"/>
      <c r="G54" s="22">
        <f>SUM(G53:G53)</f>
      </c>
    </row>
    <row r="55" ht="25" customHeight="1">
</row>
    <row r="56" ht="20" customHeight="1">
      <c r="A56" s="23" t="s">
        <v>467</v>
      </c>
      <c r="B56" s="23"/>
      <c r="C56" s="24" t="s">
        <v>275</v>
      </c>
      <c r="D56" s="24"/>
      <c r="E56" s="24"/>
      <c r="F56" s="24"/>
      <c r="G56" s="24"/>
    </row>
    <row r="57" ht="20" customHeight="1">
      <c r="A57" s="23" t="s">
        <v>468</v>
      </c>
      <c r="B57" s="23"/>
      <c r="C57" s="24" t="s">
        <v>469</v>
      </c>
      <c r="D57" s="24"/>
      <c r="E57" s="24"/>
      <c r="F57" s="24"/>
      <c r="G57" s="24"/>
    </row>
    <row r="58" ht="15" customHeight="1">
</row>
    <row r="59" ht="25" customHeight="1">
      <c r="A59" s="6" t="s">
        <v>609</v>
      </c>
      <c r="B59" s="6"/>
      <c r="C59" s="6"/>
      <c r="D59" s="6"/>
      <c r="E59" s="6"/>
      <c r="F59" s="6"/>
      <c r="G59" s="6"/>
    </row>
    <row r="60" ht="15" customHeight="1">
</row>
    <row r="61" ht="50" customHeight="1">
      <c r="A61" s="10" t="s">
        <v>376</v>
      </c>
      <c r="B61" s="10" t="s">
        <v>520</v>
      </c>
      <c r="C61" s="10"/>
      <c r="D61" s="10" t="s">
        <v>585</v>
      </c>
      <c r="E61" s="10" t="s">
        <v>586</v>
      </c>
      <c r="F61" s="10" t="s">
        <v>587</v>
      </c>
      <c r="G61" s="10" t="s">
        <v>588</v>
      </c>
    </row>
    <row r="62" ht="15" customHeight="1">
      <c r="A62" s="10">
        <v>1</v>
      </c>
      <c r="B62" s="10">
        <v>2</v>
      </c>
      <c r="C62" s="10"/>
      <c r="D62" s="10">
        <v>3</v>
      </c>
      <c r="E62" s="10">
        <v>4</v>
      </c>
      <c r="F62" s="10">
        <v>5</v>
      </c>
      <c r="G62" s="10">
        <v>6</v>
      </c>
    </row>
    <row r="63" ht="40" customHeight="1">
      <c r="A63" s="10" t="s">
        <v>563</v>
      </c>
      <c r="B63" s="11" t="s">
        <v>610</v>
      </c>
      <c r="C63" s="11"/>
      <c r="D63" s="10" t="s">
        <v>592</v>
      </c>
      <c r="E63" s="18">
        <v>60</v>
      </c>
      <c r="F63" s="18">
        <v>160</v>
      </c>
      <c r="G63" s="18">
        <v>9600</v>
      </c>
    </row>
    <row r="64" ht="60" customHeight="1">
      <c r="A64" s="10" t="s">
        <v>611</v>
      </c>
      <c r="B64" s="11" t="s">
        <v>612</v>
      </c>
      <c r="C64" s="11"/>
      <c r="D64" s="10" t="s">
        <v>596</v>
      </c>
      <c r="E64" s="18">
        <v>12</v>
      </c>
      <c r="F64" s="18">
        <v>8000</v>
      </c>
      <c r="G64" s="18">
        <v>96000</v>
      </c>
    </row>
    <row r="65" ht="80" customHeight="1">
      <c r="A65" s="10" t="s">
        <v>613</v>
      </c>
      <c r="B65" s="11" t="s">
        <v>614</v>
      </c>
      <c r="C65" s="11"/>
      <c r="D65" s="10" t="s">
        <v>596</v>
      </c>
      <c r="E65" s="18">
        <v>2</v>
      </c>
      <c r="F65" s="18">
        <v>48880</v>
      </c>
      <c r="G65" s="18">
        <v>97760</v>
      </c>
    </row>
    <row r="66" ht="40" customHeight="1">
      <c r="A66" s="10" t="s">
        <v>615</v>
      </c>
      <c r="B66" s="11" t="s">
        <v>616</v>
      </c>
      <c r="C66" s="11"/>
      <c r="D66" s="10" t="s">
        <v>596</v>
      </c>
      <c r="E66" s="18">
        <v>2</v>
      </c>
      <c r="F66" s="18">
        <v>10904.05</v>
      </c>
      <c r="G66" s="18">
        <v>21808.1</v>
      </c>
    </row>
    <row r="67" ht="60" customHeight="1">
      <c r="A67" s="10" t="s">
        <v>617</v>
      </c>
      <c r="B67" s="11" t="s">
        <v>618</v>
      </c>
      <c r="C67" s="11"/>
      <c r="D67" s="10" t="s">
        <v>596</v>
      </c>
      <c r="E67" s="18">
        <v>1</v>
      </c>
      <c r="F67" s="18">
        <v>3500</v>
      </c>
      <c r="G67" s="18">
        <v>3500</v>
      </c>
    </row>
    <row r="68" ht="40" customHeight="1">
      <c r="A68" s="10" t="s">
        <v>619</v>
      </c>
      <c r="B68" s="11" t="s">
        <v>620</v>
      </c>
      <c r="C68" s="11"/>
      <c r="D68" s="10" t="s">
        <v>598</v>
      </c>
      <c r="E68" s="18">
        <v>49</v>
      </c>
      <c r="F68" s="18">
        <v>5000</v>
      </c>
      <c r="G68" s="18">
        <v>245000</v>
      </c>
    </row>
    <row r="69" ht="40" customHeight="1">
      <c r="A69" s="10" t="s">
        <v>621</v>
      </c>
      <c r="B69" s="11" t="s">
        <v>622</v>
      </c>
      <c r="C69" s="11"/>
      <c r="D69" s="10" t="s">
        <v>596</v>
      </c>
      <c r="E69" s="18">
        <v>6</v>
      </c>
      <c r="F69" s="18">
        <v>10612</v>
      </c>
      <c r="G69" s="18">
        <v>63672</v>
      </c>
    </row>
    <row r="70" ht="80" customHeight="1">
      <c r="A70" s="10" t="s">
        <v>623</v>
      </c>
      <c r="B70" s="11" t="s">
        <v>624</v>
      </c>
      <c r="C70" s="11"/>
      <c r="D70" s="10" t="s">
        <v>596</v>
      </c>
      <c r="E70" s="18">
        <v>3</v>
      </c>
      <c r="F70" s="18">
        <v>73000</v>
      </c>
      <c r="G70" s="18">
        <v>219000</v>
      </c>
    </row>
    <row r="71" ht="80" customHeight="1">
      <c r="A71" s="10" t="s">
        <v>625</v>
      </c>
      <c r="B71" s="11" t="s">
        <v>626</v>
      </c>
      <c r="C71" s="11"/>
      <c r="D71" s="10" t="s">
        <v>596</v>
      </c>
      <c r="E71" s="18">
        <v>6</v>
      </c>
      <c r="F71" s="18">
        <v>20000</v>
      </c>
      <c r="G71" s="18">
        <v>120000</v>
      </c>
    </row>
    <row r="72" ht="40" customHeight="1">
      <c r="A72" s="10" t="s">
        <v>627</v>
      </c>
      <c r="B72" s="11" t="s">
        <v>628</v>
      </c>
      <c r="C72" s="11"/>
      <c r="D72" s="10" t="s">
        <v>592</v>
      </c>
      <c r="E72" s="18">
        <v>1</v>
      </c>
      <c r="F72" s="18">
        <v>599887</v>
      </c>
      <c r="G72" s="18">
        <v>599887</v>
      </c>
    </row>
    <row r="73" ht="80" customHeight="1">
      <c r="A73" s="10" t="s">
        <v>629</v>
      </c>
      <c r="B73" s="11" t="s">
        <v>630</v>
      </c>
      <c r="C73" s="11"/>
      <c r="D73" s="10" t="s">
        <v>596</v>
      </c>
      <c r="E73" s="18">
        <v>2</v>
      </c>
      <c r="F73" s="18">
        <v>12649.3</v>
      </c>
      <c r="G73" s="18">
        <v>25298.6</v>
      </c>
    </row>
    <row r="74" ht="80" customHeight="1">
      <c r="A74" s="10" t="s">
        <v>629</v>
      </c>
      <c r="B74" s="11" t="s">
        <v>630</v>
      </c>
      <c r="C74" s="11"/>
      <c r="D74" s="10" t="s">
        <v>596</v>
      </c>
      <c r="E74" s="18">
        <v>1</v>
      </c>
      <c r="F74" s="18">
        <v>8137.81</v>
      </c>
      <c r="G74" s="18">
        <v>8137.81</v>
      </c>
    </row>
    <row r="75" ht="60" customHeight="1">
      <c r="A75" s="10" t="s">
        <v>631</v>
      </c>
      <c r="B75" s="11" t="s">
        <v>632</v>
      </c>
      <c r="C75" s="11"/>
      <c r="D75" s="10" t="s">
        <v>596</v>
      </c>
      <c r="E75" s="18">
        <v>1</v>
      </c>
      <c r="F75" s="18">
        <v>8191.59</v>
      </c>
      <c r="G75" s="18">
        <v>8191.59</v>
      </c>
    </row>
    <row r="76" ht="80" customHeight="1">
      <c r="A76" s="10" t="s">
        <v>633</v>
      </c>
      <c r="B76" s="11" t="s">
        <v>634</v>
      </c>
      <c r="C76" s="11"/>
      <c r="D76" s="10" t="s">
        <v>596</v>
      </c>
      <c r="E76" s="18">
        <v>2</v>
      </c>
      <c r="F76" s="18">
        <v>44211</v>
      </c>
      <c r="G76" s="18">
        <v>88422</v>
      </c>
    </row>
    <row r="77" ht="40" customHeight="1">
      <c r="A77" s="10" t="s">
        <v>635</v>
      </c>
      <c r="B77" s="11" t="s">
        <v>636</v>
      </c>
      <c r="C77" s="11"/>
      <c r="D77" s="10" t="s">
        <v>596</v>
      </c>
      <c r="E77" s="18">
        <v>1</v>
      </c>
      <c r="F77" s="18">
        <v>6954.33</v>
      </c>
      <c r="G77" s="18">
        <v>6954.33</v>
      </c>
    </row>
    <row r="78" ht="40" customHeight="1">
      <c r="A78" s="10" t="s">
        <v>635</v>
      </c>
      <c r="B78" s="11" t="s">
        <v>636</v>
      </c>
      <c r="C78" s="11"/>
      <c r="D78" s="10" t="s">
        <v>596</v>
      </c>
      <c r="E78" s="18">
        <v>1</v>
      </c>
      <c r="F78" s="18">
        <v>2277.5</v>
      </c>
      <c r="G78" s="18">
        <v>2277.5</v>
      </c>
    </row>
    <row r="79" ht="60" customHeight="1">
      <c r="A79" s="10" t="s">
        <v>637</v>
      </c>
      <c r="B79" s="11" t="s">
        <v>638</v>
      </c>
      <c r="C79" s="11"/>
      <c r="D79" s="10" t="s">
        <v>596</v>
      </c>
      <c r="E79" s="18">
        <v>1</v>
      </c>
      <c r="F79" s="18">
        <v>49042.8</v>
      </c>
      <c r="G79" s="18">
        <v>49042.8</v>
      </c>
    </row>
    <row r="80" ht="40" customHeight="1">
      <c r="A80" s="10" t="s">
        <v>639</v>
      </c>
      <c r="B80" s="11" t="s">
        <v>640</v>
      </c>
      <c r="C80" s="11"/>
      <c r="D80" s="10" t="s">
        <v>592</v>
      </c>
      <c r="E80" s="18">
        <v>45</v>
      </c>
      <c r="F80" s="18">
        <v>10000</v>
      </c>
      <c r="G80" s="18">
        <v>450000</v>
      </c>
    </row>
    <row r="81" ht="40" customHeight="1">
      <c r="A81" s="10" t="s">
        <v>641</v>
      </c>
      <c r="B81" s="11" t="s">
        <v>642</v>
      </c>
      <c r="C81" s="11"/>
      <c r="D81" s="10" t="s">
        <v>592</v>
      </c>
      <c r="E81" s="18">
        <v>2</v>
      </c>
      <c r="F81" s="18">
        <v>295277.75</v>
      </c>
      <c r="G81" s="18">
        <v>590555.5</v>
      </c>
    </row>
    <row r="82" ht="40" customHeight="1">
      <c r="A82" s="10" t="s">
        <v>643</v>
      </c>
      <c r="B82" s="11" t="s">
        <v>644</v>
      </c>
      <c r="C82" s="11"/>
      <c r="D82" s="10" t="s">
        <v>596</v>
      </c>
      <c r="E82" s="18">
        <v>1</v>
      </c>
      <c r="F82" s="18">
        <v>38502.04</v>
      </c>
      <c r="G82" s="18">
        <v>38502.04</v>
      </c>
    </row>
    <row r="83" ht="40" customHeight="1">
      <c r="A83" s="10" t="s">
        <v>645</v>
      </c>
      <c r="B83" s="11" t="s">
        <v>646</v>
      </c>
      <c r="C83" s="11"/>
      <c r="D83" s="10" t="s">
        <v>592</v>
      </c>
      <c r="E83" s="18">
        <v>1</v>
      </c>
      <c r="F83" s="18">
        <v>5220</v>
      </c>
      <c r="G83" s="18">
        <v>5220</v>
      </c>
    </row>
    <row r="84" ht="40" customHeight="1">
      <c r="A84" s="10" t="s">
        <v>647</v>
      </c>
      <c r="B84" s="11" t="s">
        <v>648</v>
      </c>
      <c r="C84" s="11"/>
      <c r="D84" s="10" t="s">
        <v>592</v>
      </c>
      <c r="E84" s="18">
        <v>1</v>
      </c>
      <c r="F84" s="18">
        <v>18000</v>
      </c>
      <c r="G84" s="18">
        <v>18000</v>
      </c>
    </row>
    <row r="85" ht="40" customHeight="1">
      <c r="A85" s="10" t="s">
        <v>649</v>
      </c>
      <c r="B85" s="11" t="s">
        <v>650</v>
      </c>
      <c r="C85" s="11"/>
      <c r="D85" s="10" t="s">
        <v>592</v>
      </c>
      <c r="E85" s="18">
        <v>1</v>
      </c>
      <c r="F85" s="18">
        <v>351490</v>
      </c>
      <c r="G85" s="18">
        <v>351490</v>
      </c>
    </row>
    <row r="86" ht="60" customHeight="1">
      <c r="A86" s="10" t="s">
        <v>356</v>
      </c>
      <c r="B86" s="11" t="s">
        <v>651</v>
      </c>
      <c r="C86" s="11"/>
      <c r="D86" s="10" t="s">
        <v>592</v>
      </c>
      <c r="E86" s="18">
        <v>1</v>
      </c>
      <c r="F86" s="18">
        <v>242000</v>
      </c>
      <c r="G86" s="18">
        <v>242000</v>
      </c>
    </row>
    <row r="87" ht="40" customHeight="1">
      <c r="A87" s="10" t="s">
        <v>652</v>
      </c>
      <c r="B87" s="11" t="s">
        <v>653</v>
      </c>
      <c r="C87" s="11"/>
      <c r="D87" s="10" t="s">
        <v>592</v>
      </c>
      <c r="E87" s="18">
        <v>4</v>
      </c>
      <c r="F87" s="18">
        <v>15000</v>
      </c>
      <c r="G87" s="18">
        <v>60000</v>
      </c>
    </row>
    <row r="88" ht="40" customHeight="1">
      <c r="A88" s="10" t="s">
        <v>654</v>
      </c>
      <c r="B88" s="11" t="s">
        <v>655</v>
      </c>
      <c r="C88" s="11"/>
      <c r="D88" s="10" t="s">
        <v>443</v>
      </c>
      <c r="E88" s="18">
        <v>1</v>
      </c>
      <c r="F88" s="18">
        <v>72680.73</v>
      </c>
      <c r="G88" s="18">
        <v>72680.73</v>
      </c>
    </row>
    <row r="89" ht="40" customHeight="1">
      <c r="A89" s="10" t="s">
        <v>656</v>
      </c>
      <c r="B89" s="11" t="s">
        <v>657</v>
      </c>
      <c r="C89" s="11"/>
      <c r="D89" s="10" t="s">
        <v>443</v>
      </c>
      <c r="E89" s="18">
        <v>1</v>
      </c>
      <c r="F89" s="18">
        <v>1403800</v>
      </c>
      <c r="G89" s="18">
        <v>1403800</v>
      </c>
    </row>
    <row r="90" ht="25" customHeight="1">
      <c r="A90" s="26" t="s">
        <v>502</v>
      </c>
      <c r="B90" s="26"/>
      <c r="C90" s="26"/>
      <c r="D90" s="26"/>
      <c r="E90" s="26"/>
      <c r="F90" s="26"/>
      <c r="G90" s="22">
        <f>SUM(G63:G89)</f>
      </c>
    </row>
    <row r="91" ht="25" customHeight="1">
</row>
    <row r="92" ht="20" customHeight="1">
      <c r="A92" s="23" t="s">
        <v>467</v>
      </c>
      <c r="B92" s="23"/>
      <c r="C92" s="24" t="s">
        <v>275</v>
      </c>
      <c r="D92" s="24"/>
      <c r="E92" s="24"/>
      <c r="F92" s="24"/>
      <c r="G92" s="24"/>
    </row>
    <row r="93" ht="20" customHeight="1">
      <c r="A93" s="23" t="s">
        <v>468</v>
      </c>
      <c r="B93" s="23"/>
      <c r="C93" s="24" t="s">
        <v>469</v>
      </c>
      <c r="D93" s="24"/>
      <c r="E93" s="24"/>
      <c r="F93" s="24"/>
      <c r="G93" s="24"/>
    </row>
    <row r="94" ht="15" customHeight="1">
</row>
    <row r="95" ht="25" customHeight="1">
      <c r="A95" s="6" t="s">
        <v>658</v>
      </c>
      <c r="B95" s="6"/>
      <c r="C95" s="6"/>
      <c r="D95" s="6"/>
      <c r="E95" s="6"/>
      <c r="F95" s="6"/>
      <c r="G95" s="6"/>
    </row>
    <row r="96" ht="15" customHeight="1">
</row>
    <row r="97" ht="50" customHeight="1">
      <c r="A97" s="10" t="s">
        <v>376</v>
      </c>
      <c r="B97" s="10" t="s">
        <v>520</v>
      </c>
      <c r="C97" s="10"/>
      <c r="D97" s="10" t="s">
        <v>585</v>
      </c>
      <c r="E97" s="10" t="s">
        <v>586</v>
      </c>
      <c r="F97" s="10" t="s">
        <v>587</v>
      </c>
      <c r="G97" s="10" t="s">
        <v>588</v>
      </c>
    </row>
    <row r="98" ht="15" customHeight="1">
      <c r="A98" s="10">
        <v>1</v>
      </c>
      <c r="B98" s="10">
        <v>2</v>
      </c>
      <c r="C98" s="10"/>
      <c r="D98" s="10">
        <v>3</v>
      </c>
      <c r="E98" s="10">
        <v>4</v>
      </c>
      <c r="F98" s="10">
        <v>5</v>
      </c>
      <c r="G98" s="10">
        <v>6</v>
      </c>
    </row>
    <row r="99" ht="60" customHeight="1">
      <c r="A99" s="10" t="s">
        <v>659</v>
      </c>
      <c r="B99" s="11" t="s">
        <v>660</v>
      </c>
      <c r="C99" s="11"/>
      <c r="D99" s="10" t="s">
        <v>592</v>
      </c>
      <c r="E99" s="18">
        <v>1107</v>
      </c>
      <c r="F99" s="18">
        <v>250</v>
      </c>
      <c r="G99" s="18">
        <v>276750</v>
      </c>
    </row>
    <row r="100" ht="40" customHeight="1">
      <c r="A100" s="10" t="s">
        <v>661</v>
      </c>
      <c r="B100" s="11" t="s">
        <v>662</v>
      </c>
      <c r="C100" s="11"/>
      <c r="D100" s="10" t="s">
        <v>592</v>
      </c>
      <c r="E100" s="18">
        <v>1</v>
      </c>
      <c r="F100" s="18">
        <v>10000</v>
      </c>
      <c r="G100" s="18">
        <v>10000</v>
      </c>
    </row>
    <row r="101" ht="80" customHeight="1">
      <c r="A101" s="10" t="s">
        <v>663</v>
      </c>
      <c r="B101" s="11" t="s">
        <v>664</v>
      </c>
      <c r="C101" s="11"/>
      <c r="D101" s="10" t="s">
        <v>596</v>
      </c>
      <c r="E101" s="18">
        <v>40</v>
      </c>
      <c r="F101" s="18">
        <v>800</v>
      </c>
      <c r="G101" s="18">
        <v>32000</v>
      </c>
    </row>
    <row r="102" ht="80" customHeight="1">
      <c r="A102" s="10" t="s">
        <v>663</v>
      </c>
      <c r="B102" s="11" t="s">
        <v>665</v>
      </c>
      <c r="C102" s="11"/>
      <c r="D102" s="10" t="s">
        <v>596</v>
      </c>
      <c r="E102" s="18">
        <v>4</v>
      </c>
      <c r="F102" s="18">
        <v>1200</v>
      </c>
      <c r="G102" s="18">
        <v>4800</v>
      </c>
    </row>
    <row r="103" ht="80" customHeight="1">
      <c r="A103" s="10" t="s">
        <v>663</v>
      </c>
      <c r="B103" s="11" t="s">
        <v>666</v>
      </c>
      <c r="C103" s="11"/>
      <c r="D103" s="10" t="s">
        <v>596</v>
      </c>
      <c r="E103" s="18">
        <v>180</v>
      </c>
      <c r="F103" s="18">
        <v>2300</v>
      </c>
      <c r="G103" s="18">
        <v>414000</v>
      </c>
    </row>
    <row r="104" ht="40" customHeight="1">
      <c r="A104" s="10" t="s">
        <v>667</v>
      </c>
      <c r="B104" s="11" t="s">
        <v>668</v>
      </c>
      <c r="C104" s="11"/>
      <c r="D104" s="10" t="s">
        <v>596</v>
      </c>
      <c r="E104" s="18">
        <v>1</v>
      </c>
      <c r="F104" s="18">
        <v>35558</v>
      </c>
      <c r="G104" s="18">
        <v>35558</v>
      </c>
    </row>
    <row r="105" ht="60" customHeight="1">
      <c r="A105" s="10" t="s">
        <v>669</v>
      </c>
      <c r="B105" s="11" t="s">
        <v>670</v>
      </c>
      <c r="C105" s="11"/>
      <c r="D105" s="10" t="s">
        <v>596</v>
      </c>
      <c r="E105" s="18">
        <v>1</v>
      </c>
      <c r="F105" s="18">
        <v>28592</v>
      </c>
      <c r="G105" s="18">
        <v>28592</v>
      </c>
    </row>
    <row r="106" ht="60" customHeight="1">
      <c r="A106" s="10" t="s">
        <v>158</v>
      </c>
      <c r="B106" s="11" t="s">
        <v>671</v>
      </c>
      <c r="C106" s="11"/>
      <c r="D106" s="10" t="s">
        <v>596</v>
      </c>
      <c r="E106" s="18">
        <v>1</v>
      </c>
      <c r="F106" s="18">
        <v>30000</v>
      </c>
      <c r="G106" s="18">
        <v>30000</v>
      </c>
    </row>
    <row r="107" ht="60" customHeight="1">
      <c r="A107" s="10" t="s">
        <v>672</v>
      </c>
      <c r="B107" s="11" t="s">
        <v>673</v>
      </c>
      <c r="C107" s="11"/>
      <c r="D107" s="10" t="s">
        <v>592</v>
      </c>
      <c r="E107" s="18">
        <v>2</v>
      </c>
      <c r="F107" s="18">
        <v>10000</v>
      </c>
      <c r="G107" s="18">
        <v>20000</v>
      </c>
    </row>
    <row r="108" ht="100" customHeight="1">
      <c r="A108" s="10" t="s">
        <v>674</v>
      </c>
      <c r="B108" s="11" t="s">
        <v>675</v>
      </c>
      <c r="C108" s="11"/>
      <c r="D108" s="10" t="s">
        <v>592</v>
      </c>
      <c r="E108" s="18">
        <v>1</v>
      </c>
      <c r="F108" s="18">
        <v>43782.58</v>
      </c>
      <c r="G108" s="18">
        <v>43782.58</v>
      </c>
    </row>
    <row r="109" ht="60" customHeight="1">
      <c r="A109" s="10" t="s">
        <v>676</v>
      </c>
      <c r="B109" s="11" t="s">
        <v>677</v>
      </c>
      <c r="C109" s="11"/>
      <c r="D109" s="10" t="s">
        <v>592</v>
      </c>
      <c r="E109" s="18">
        <v>1</v>
      </c>
      <c r="F109" s="18">
        <v>14950</v>
      </c>
      <c r="G109" s="18">
        <v>14950</v>
      </c>
    </row>
    <row r="110" ht="60" customHeight="1">
      <c r="A110" s="10" t="s">
        <v>678</v>
      </c>
      <c r="B110" s="11" t="s">
        <v>679</v>
      </c>
      <c r="C110" s="11"/>
      <c r="D110" s="10" t="s">
        <v>592</v>
      </c>
      <c r="E110" s="18">
        <v>1</v>
      </c>
      <c r="F110" s="18">
        <v>283910</v>
      </c>
      <c r="G110" s="18">
        <v>283910</v>
      </c>
    </row>
    <row r="111" ht="40" customHeight="1">
      <c r="A111" s="10" t="s">
        <v>680</v>
      </c>
      <c r="B111" s="11" t="s">
        <v>681</v>
      </c>
      <c r="C111" s="11"/>
      <c r="D111" s="10" t="s">
        <v>592</v>
      </c>
      <c r="E111" s="18">
        <v>1</v>
      </c>
      <c r="F111" s="18">
        <v>102000</v>
      </c>
      <c r="G111" s="18">
        <v>102000</v>
      </c>
    </row>
    <row r="112" ht="40" customHeight="1">
      <c r="A112" s="10" t="s">
        <v>682</v>
      </c>
      <c r="B112" s="11" t="s">
        <v>683</v>
      </c>
      <c r="C112" s="11"/>
      <c r="D112" s="10" t="s">
        <v>592</v>
      </c>
      <c r="E112" s="18">
        <v>1</v>
      </c>
      <c r="F112" s="18">
        <v>80000</v>
      </c>
      <c r="G112" s="18">
        <v>80000</v>
      </c>
    </row>
    <row r="113" ht="40" customHeight="1">
      <c r="A113" s="10" t="s">
        <v>684</v>
      </c>
      <c r="B113" s="11" t="s">
        <v>685</v>
      </c>
      <c r="C113" s="11"/>
      <c r="D113" s="10" t="s">
        <v>592</v>
      </c>
      <c r="E113" s="18">
        <v>4</v>
      </c>
      <c r="F113" s="18">
        <v>25000</v>
      </c>
      <c r="G113" s="18">
        <v>100000</v>
      </c>
    </row>
    <row r="114" ht="25" customHeight="1">
      <c r="A114" s="26" t="s">
        <v>502</v>
      </c>
      <c r="B114" s="26"/>
      <c r="C114" s="26"/>
      <c r="D114" s="26"/>
      <c r="E114" s="26"/>
      <c r="F114" s="26"/>
      <c r="G114" s="22">
        <f>SUM(G99:G113)</f>
      </c>
    </row>
    <row r="115" ht="25" customHeight="1">
</row>
    <row r="116" ht="20" customHeight="1">
      <c r="A116" s="23" t="s">
        <v>467</v>
      </c>
      <c r="B116" s="23"/>
      <c r="C116" s="24" t="s">
        <v>275</v>
      </c>
      <c r="D116" s="24"/>
      <c r="E116" s="24"/>
      <c r="F116" s="24"/>
      <c r="G116" s="24"/>
    </row>
    <row r="117" ht="20" customHeight="1">
      <c r="A117" s="23" t="s">
        <v>468</v>
      </c>
      <c r="B117" s="23"/>
      <c r="C117" s="24" t="s">
        <v>469</v>
      </c>
      <c r="D117" s="24"/>
      <c r="E117" s="24"/>
      <c r="F117" s="24"/>
      <c r="G117" s="24"/>
    </row>
    <row r="118" ht="15" customHeight="1">
</row>
    <row r="119" ht="25" customHeight="1">
      <c r="A119" s="6" t="s">
        <v>584</v>
      </c>
      <c r="B119" s="6"/>
      <c r="C119" s="6"/>
      <c r="D119" s="6"/>
      <c r="E119" s="6"/>
      <c r="F119" s="6"/>
      <c r="G119" s="6"/>
    </row>
    <row r="120" ht="15" customHeight="1">
</row>
    <row r="121" ht="50" customHeight="1">
      <c r="A121" s="10" t="s">
        <v>376</v>
      </c>
      <c r="B121" s="10" t="s">
        <v>520</v>
      </c>
      <c r="C121" s="10"/>
      <c r="D121" s="10" t="s">
        <v>585</v>
      </c>
      <c r="E121" s="10" t="s">
        <v>586</v>
      </c>
      <c r="F121" s="10" t="s">
        <v>587</v>
      </c>
      <c r="G121" s="10" t="s">
        <v>588</v>
      </c>
    </row>
    <row r="122" ht="15" customHeight="1">
      <c r="A122" s="10">
        <v>1</v>
      </c>
      <c r="B122" s="10">
        <v>2</v>
      </c>
      <c r="C122" s="10"/>
      <c r="D122" s="10">
        <v>3</v>
      </c>
      <c r="E122" s="10">
        <v>4</v>
      </c>
      <c r="F122" s="10">
        <v>5</v>
      </c>
      <c r="G122" s="10">
        <v>6</v>
      </c>
    </row>
    <row r="123" ht="25" customHeight="1">
      <c r="A123" s="26" t="s">
        <v>502</v>
      </c>
      <c r="B123" s="26"/>
      <c r="C123" s="26"/>
      <c r="D123" s="26"/>
      <c r="E123" s="26"/>
      <c r="F123" s="26"/>
      <c r="G123" s="22"/>
    </row>
    <row r="124" ht="25" customHeight="1">
</row>
    <row r="125" ht="20" customHeight="1">
      <c r="A125" s="23" t="s">
        <v>467</v>
      </c>
      <c r="B125" s="23"/>
      <c r="C125" s="24" t="s">
        <v>275</v>
      </c>
      <c r="D125" s="24"/>
      <c r="E125" s="24"/>
      <c r="F125" s="24"/>
      <c r="G125" s="24"/>
    </row>
    <row r="126" ht="20" customHeight="1">
      <c r="A126" s="23" t="s">
        <v>468</v>
      </c>
      <c r="B126" s="23"/>
      <c r="C126" s="24" t="s">
        <v>469</v>
      </c>
      <c r="D126" s="24"/>
      <c r="E126" s="24"/>
      <c r="F126" s="24"/>
      <c r="G126" s="24"/>
    </row>
    <row r="127" ht="15" customHeight="1">
</row>
    <row r="128" ht="25" customHeight="1">
      <c r="A128" s="6" t="s">
        <v>686</v>
      </c>
      <c r="B128" s="6"/>
      <c r="C128" s="6"/>
      <c r="D128" s="6"/>
      <c r="E128" s="6"/>
      <c r="F128" s="6"/>
      <c r="G128" s="6"/>
    </row>
    <row r="129" ht="15" customHeight="1">
</row>
    <row r="130" ht="50" customHeight="1">
      <c r="A130" s="10" t="s">
        <v>376</v>
      </c>
      <c r="B130" s="10" t="s">
        <v>520</v>
      </c>
      <c r="C130" s="10"/>
      <c r="D130" s="10" t="s">
        <v>585</v>
      </c>
      <c r="E130" s="10" t="s">
        <v>586</v>
      </c>
      <c r="F130" s="10" t="s">
        <v>587</v>
      </c>
      <c r="G130" s="10" t="s">
        <v>588</v>
      </c>
    </row>
    <row r="131" ht="15" customHeight="1">
      <c r="A131" s="10">
        <v>1</v>
      </c>
      <c r="B131" s="10">
        <v>2</v>
      </c>
      <c r="C131" s="10"/>
      <c r="D131" s="10">
        <v>3</v>
      </c>
      <c r="E131" s="10">
        <v>4</v>
      </c>
      <c r="F131" s="10">
        <v>5</v>
      </c>
      <c r="G131" s="10">
        <v>6</v>
      </c>
    </row>
    <row r="132" ht="40" customHeight="1">
      <c r="A132" s="10" t="s">
        <v>687</v>
      </c>
      <c r="B132" s="11" t="s">
        <v>688</v>
      </c>
      <c r="C132" s="11"/>
      <c r="D132" s="10" t="s">
        <v>443</v>
      </c>
      <c r="E132" s="18">
        <v>1</v>
      </c>
      <c r="F132" s="18">
        <v>53946.6</v>
      </c>
      <c r="G132" s="18">
        <v>53946.6</v>
      </c>
    </row>
    <row r="133" ht="40" customHeight="1">
      <c r="A133" s="10" t="s">
        <v>165</v>
      </c>
      <c r="B133" s="11" t="s">
        <v>689</v>
      </c>
      <c r="C133" s="11"/>
      <c r="D133" s="10" t="s">
        <v>443</v>
      </c>
      <c r="E133" s="18">
        <v>10</v>
      </c>
      <c r="F133" s="18">
        <v>122812.232</v>
      </c>
      <c r="G133" s="18">
        <v>1228122.32</v>
      </c>
    </row>
    <row r="134" ht="60" customHeight="1">
      <c r="A134" s="10" t="s">
        <v>61</v>
      </c>
      <c r="B134" s="11" t="s">
        <v>690</v>
      </c>
      <c r="C134" s="11"/>
      <c r="D134" s="10" t="s">
        <v>443</v>
      </c>
      <c r="E134" s="18">
        <v>1</v>
      </c>
      <c r="F134" s="18">
        <v>1129987</v>
      </c>
      <c r="G134" s="18">
        <v>1129987</v>
      </c>
    </row>
    <row r="135" ht="40" customHeight="1">
      <c r="A135" s="10" t="s">
        <v>691</v>
      </c>
      <c r="B135" s="11" t="s">
        <v>692</v>
      </c>
      <c r="C135" s="11"/>
      <c r="D135" s="10" t="s">
        <v>592</v>
      </c>
      <c r="E135" s="18">
        <v>3</v>
      </c>
      <c r="F135" s="18">
        <v>8928</v>
      </c>
      <c r="G135" s="18">
        <v>26784</v>
      </c>
    </row>
    <row r="136" ht="40" customHeight="1">
      <c r="A136" s="10" t="s">
        <v>693</v>
      </c>
      <c r="B136" s="11" t="s">
        <v>694</v>
      </c>
      <c r="C136" s="11"/>
      <c r="D136" s="10" t="s">
        <v>592</v>
      </c>
      <c r="E136" s="18">
        <v>4</v>
      </c>
      <c r="F136" s="18">
        <v>140290.02</v>
      </c>
      <c r="G136" s="18">
        <v>561160.08</v>
      </c>
    </row>
    <row r="137" ht="25" customHeight="1">
      <c r="A137" s="26" t="s">
        <v>502</v>
      </c>
      <c r="B137" s="26"/>
      <c r="C137" s="26"/>
      <c r="D137" s="26"/>
      <c r="E137" s="26"/>
      <c r="F137" s="26"/>
      <c r="G137" s="22">
        <f>SUM(G132:G136)</f>
      </c>
    </row>
    <row r="138" ht="25" customHeight="1">
</row>
    <row r="139" ht="20" customHeight="1">
      <c r="A139" s="23" t="s">
        <v>467</v>
      </c>
      <c r="B139" s="23"/>
      <c r="C139" s="24" t="s">
        <v>275</v>
      </c>
      <c r="D139" s="24"/>
      <c r="E139" s="24"/>
      <c r="F139" s="24"/>
      <c r="G139" s="24"/>
    </row>
    <row r="140" ht="20" customHeight="1">
      <c r="A140" s="23" t="s">
        <v>468</v>
      </c>
      <c r="B140" s="23"/>
      <c r="C140" s="24" t="s">
        <v>469</v>
      </c>
      <c r="D140" s="24"/>
      <c r="E140" s="24"/>
      <c r="F140" s="24"/>
      <c r="G140" s="24"/>
    </row>
    <row r="141" ht="15" customHeight="1">
</row>
    <row r="142" ht="25" customHeight="1">
      <c r="A142" s="6" t="s">
        <v>695</v>
      </c>
      <c r="B142" s="6"/>
      <c r="C142" s="6"/>
      <c r="D142" s="6"/>
      <c r="E142" s="6"/>
      <c r="F142" s="6"/>
      <c r="G142" s="6"/>
    </row>
    <row r="143" ht="15" customHeight="1">
</row>
    <row r="144" ht="50" customHeight="1">
      <c r="A144" s="10" t="s">
        <v>376</v>
      </c>
      <c r="B144" s="10" t="s">
        <v>520</v>
      </c>
      <c r="C144" s="10"/>
      <c r="D144" s="10" t="s">
        <v>585</v>
      </c>
      <c r="E144" s="10" t="s">
        <v>586</v>
      </c>
      <c r="F144" s="10" t="s">
        <v>587</v>
      </c>
      <c r="G144" s="10" t="s">
        <v>588</v>
      </c>
    </row>
    <row r="145" ht="15" customHeight="1">
      <c r="A145" s="10">
        <v>1</v>
      </c>
      <c r="B145" s="10">
        <v>2</v>
      </c>
      <c r="C145" s="10"/>
      <c r="D145" s="10">
        <v>3</v>
      </c>
      <c r="E145" s="10">
        <v>4</v>
      </c>
      <c r="F145" s="10">
        <v>5</v>
      </c>
      <c r="G145" s="10">
        <v>6</v>
      </c>
    </row>
    <row r="146" ht="60" customHeight="1">
      <c r="A146" s="10" t="s">
        <v>504</v>
      </c>
      <c r="B146" s="11" t="s">
        <v>696</v>
      </c>
      <c r="C146" s="11"/>
      <c r="D146" s="10" t="s">
        <v>592</v>
      </c>
      <c r="E146" s="18">
        <v>920.5</v>
      </c>
      <c r="F146" s="18">
        <v>54</v>
      </c>
      <c r="G146" s="18">
        <v>49707</v>
      </c>
    </row>
    <row r="147" ht="60" customHeight="1">
      <c r="A147" s="10" t="s">
        <v>504</v>
      </c>
      <c r="B147" s="11" t="s">
        <v>697</v>
      </c>
      <c r="C147" s="11"/>
      <c r="D147" s="10" t="s">
        <v>592</v>
      </c>
      <c r="E147" s="18">
        <v>1850</v>
      </c>
      <c r="F147" s="18">
        <v>71</v>
      </c>
      <c r="G147" s="18">
        <v>131350</v>
      </c>
    </row>
    <row r="148" ht="40" customHeight="1">
      <c r="A148" s="10" t="s">
        <v>506</v>
      </c>
      <c r="B148" s="11" t="s">
        <v>698</v>
      </c>
      <c r="C148" s="11"/>
      <c r="D148" s="10" t="s">
        <v>592</v>
      </c>
      <c r="E148" s="18">
        <v>169</v>
      </c>
      <c r="F148" s="18">
        <v>355.086331</v>
      </c>
      <c r="G148" s="18">
        <v>60009.59</v>
      </c>
    </row>
    <row r="149" ht="40" customHeight="1">
      <c r="A149" s="10" t="s">
        <v>506</v>
      </c>
      <c r="B149" s="11" t="s">
        <v>699</v>
      </c>
      <c r="C149" s="11"/>
      <c r="D149" s="10" t="s">
        <v>592</v>
      </c>
      <c r="E149" s="18">
        <v>50</v>
      </c>
      <c r="F149" s="18">
        <v>288.06</v>
      </c>
      <c r="G149" s="18">
        <v>14403</v>
      </c>
    </row>
    <row r="150" ht="40" customHeight="1">
      <c r="A150" s="10" t="s">
        <v>506</v>
      </c>
      <c r="B150" s="11" t="s">
        <v>700</v>
      </c>
      <c r="C150" s="11"/>
      <c r="D150" s="10" t="s">
        <v>592</v>
      </c>
      <c r="E150" s="18">
        <v>15</v>
      </c>
      <c r="F150" s="18">
        <v>180.84</v>
      </c>
      <c r="G150" s="18">
        <v>2712.6</v>
      </c>
    </row>
    <row r="151" ht="40" customHeight="1">
      <c r="A151" s="10" t="s">
        <v>506</v>
      </c>
      <c r="B151" s="11" t="s">
        <v>701</v>
      </c>
      <c r="C151" s="11"/>
      <c r="D151" s="10" t="s">
        <v>592</v>
      </c>
      <c r="E151" s="18">
        <v>20</v>
      </c>
      <c r="F151" s="18">
        <v>1663.2</v>
      </c>
      <c r="G151" s="18">
        <v>33264</v>
      </c>
    </row>
    <row r="152" ht="40" customHeight="1">
      <c r="A152" s="10" t="s">
        <v>507</v>
      </c>
      <c r="B152" s="11" t="s">
        <v>702</v>
      </c>
      <c r="C152" s="11"/>
      <c r="D152" s="10" t="s">
        <v>592</v>
      </c>
      <c r="E152" s="18">
        <v>97.74</v>
      </c>
      <c r="F152" s="18">
        <v>445</v>
      </c>
      <c r="G152" s="18">
        <v>43494.3</v>
      </c>
    </row>
    <row r="153" ht="40" customHeight="1">
      <c r="A153" s="10" t="s">
        <v>507</v>
      </c>
      <c r="B153" s="11" t="s">
        <v>703</v>
      </c>
      <c r="C153" s="11"/>
      <c r="D153" s="10" t="s">
        <v>592</v>
      </c>
      <c r="E153" s="18">
        <v>40</v>
      </c>
      <c r="F153" s="18">
        <v>301</v>
      </c>
      <c r="G153" s="18">
        <v>12040</v>
      </c>
    </row>
    <row r="154" ht="40" customHeight="1">
      <c r="A154" s="10" t="s">
        <v>507</v>
      </c>
      <c r="B154" s="11" t="s">
        <v>704</v>
      </c>
      <c r="C154" s="11"/>
      <c r="D154" s="10" t="s">
        <v>592</v>
      </c>
      <c r="E154" s="18">
        <v>36.6</v>
      </c>
      <c r="F154" s="18">
        <v>175</v>
      </c>
      <c r="G154" s="18">
        <v>6405</v>
      </c>
    </row>
    <row r="155" ht="40" customHeight="1">
      <c r="A155" s="10" t="s">
        <v>507</v>
      </c>
      <c r="B155" s="11" t="s">
        <v>705</v>
      </c>
      <c r="C155" s="11"/>
      <c r="D155" s="10" t="s">
        <v>592</v>
      </c>
      <c r="E155" s="18">
        <v>77.7</v>
      </c>
      <c r="F155" s="18">
        <v>325</v>
      </c>
      <c r="G155" s="18">
        <v>25252.5</v>
      </c>
    </row>
    <row r="156" ht="40" customHeight="1">
      <c r="A156" s="10" t="s">
        <v>706</v>
      </c>
      <c r="B156" s="11" t="s">
        <v>707</v>
      </c>
      <c r="C156" s="11"/>
      <c r="D156" s="10" t="s">
        <v>592</v>
      </c>
      <c r="E156" s="18">
        <v>71</v>
      </c>
      <c r="F156" s="18">
        <v>270</v>
      </c>
      <c r="G156" s="18">
        <v>19170</v>
      </c>
    </row>
    <row r="157" ht="40" customHeight="1">
      <c r="A157" s="10" t="s">
        <v>706</v>
      </c>
      <c r="B157" s="11" t="s">
        <v>708</v>
      </c>
      <c r="C157" s="11"/>
      <c r="D157" s="10" t="s">
        <v>592</v>
      </c>
      <c r="E157" s="18">
        <v>20</v>
      </c>
      <c r="F157" s="18">
        <v>305</v>
      </c>
      <c r="G157" s="18">
        <v>6100</v>
      </c>
    </row>
    <row r="158" ht="40" customHeight="1">
      <c r="A158" s="10" t="s">
        <v>706</v>
      </c>
      <c r="B158" s="11" t="s">
        <v>709</v>
      </c>
      <c r="C158" s="11"/>
      <c r="D158" s="10" t="s">
        <v>592</v>
      </c>
      <c r="E158" s="18">
        <v>75</v>
      </c>
      <c r="F158" s="18">
        <v>880</v>
      </c>
      <c r="G158" s="18">
        <v>66000</v>
      </c>
    </row>
    <row r="159" ht="40" customHeight="1">
      <c r="A159" s="10" t="s">
        <v>706</v>
      </c>
      <c r="B159" s="11" t="s">
        <v>710</v>
      </c>
      <c r="C159" s="11"/>
      <c r="D159" s="10" t="s">
        <v>592</v>
      </c>
      <c r="E159" s="18">
        <v>119</v>
      </c>
      <c r="F159" s="18">
        <v>300</v>
      </c>
      <c r="G159" s="18">
        <v>35700</v>
      </c>
    </row>
    <row r="160" ht="40" customHeight="1">
      <c r="A160" s="10" t="s">
        <v>706</v>
      </c>
      <c r="B160" s="11" t="s">
        <v>711</v>
      </c>
      <c r="C160" s="11"/>
      <c r="D160" s="10" t="s">
        <v>592</v>
      </c>
      <c r="E160" s="18">
        <v>522</v>
      </c>
      <c r="F160" s="18">
        <v>451</v>
      </c>
      <c r="G160" s="18">
        <v>235422</v>
      </c>
    </row>
    <row r="161" ht="40" customHeight="1">
      <c r="A161" s="10" t="s">
        <v>706</v>
      </c>
      <c r="B161" s="11" t="s">
        <v>712</v>
      </c>
      <c r="C161" s="11"/>
      <c r="D161" s="10" t="s">
        <v>592</v>
      </c>
      <c r="E161" s="18">
        <v>414</v>
      </c>
      <c r="F161" s="18">
        <v>310</v>
      </c>
      <c r="G161" s="18">
        <v>128340</v>
      </c>
    </row>
    <row r="162" ht="40" customHeight="1">
      <c r="A162" s="10" t="s">
        <v>706</v>
      </c>
      <c r="B162" s="11" t="s">
        <v>713</v>
      </c>
      <c r="C162" s="11"/>
      <c r="D162" s="10" t="s">
        <v>592</v>
      </c>
      <c r="E162" s="18">
        <v>20</v>
      </c>
      <c r="F162" s="18">
        <v>330</v>
      </c>
      <c r="G162" s="18">
        <v>6600</v>
      </c>
    </row>
    <row r="163" ht="40" customHeight="1">
      <c r="A163" s="10" t="s">
        <v>706</v>
      </c>
      <c r="B163" s="11" t="s">
        <v>714</v>
      </c>
      <c r="C163" s="11"/>
      <c r="D163" s="10" t="s">
        <v>592</v>
      </c>
      <c r="E163" s="18">
        <v>196</v>
      </c>
      <c r="F163" s="18">
        <v>168</v>
      </c>
      <c r="G163" s="18">
        <v>32928</v>
      </c>
    </row>
    <row r="164" ht="40" customHeight="1">
      <c r="A164" s="10" t="s">
        <v>715</v>
      </c>
      <c r="B164" s="11" t="s">
        <v>716</v>
      </c>
      <c r="C164" s="11"/>
      <c r="D164" s="10" t="s">
        <v>592</v>
      </c>
      <c r="E164" s="18">
        <v>49</v>
      </c>
      <c r="F164" s="18">
        <v>209</v>
      </c>
      <c r="G164" s="18">
        <v>10241</v>
      </c>
    </row>
    <row r="165" ht="40" customHeight="1">
      <c r="A165" s="10" t="s">
        <v>715</v>
      </c>
      <c r="B165" s="11" t="s">
        <v>717</v>
      </c>
      <c r="C165" s="11"/>
      <c r="D165" s="10" t="s">
        <v>592</v>
      </c>
      <c r="E165" s="18">
        <v>45</v>
      </c>
      <c r="F165" s="18">
        <v>135</v>
      </c>
      <c r="G165" s="18">
        <v>6075</v>
      </c>
    </row>
    <row r="166" ht="40" customHeight="1">
      <c r="A166" s="10" t="s">
        <v>715</v>
      </c>
      <c r="B166" s="11" t="s">
        <v>718</v>
      </c>
      <c r="C166" s="11"/>
      <c r="D166" s="10" t="s">
        <v>592</v>
      </c>
      <c r="E166" s="18">
        <v>138</v>
      </c>
      <c r="F166" s="18">
        <v>55</v>
      </c>
      <c r="G166" s="18">
        <v>7590</v>
      </c>
    </row>
    <row r="167" ht="40" customHeight="1">
      <c r="A167" s="10" t="s">
        <v>715</v>
      </c>
      <c r="B167" s="11" t="s">
        <v>719</v>
      </c>
      <c r="C167" s="11"/>
      <c r="D167" s="10" t="s">
        <v>592</v>
      </c>
      <c r="E167" s="18">
        <v>1700</v>
      </c>
      <c r="F167" s="18">
        <v>8.49</v>
      </c>
      <c r="G167" s="18">
        <v>14433</v>
      </c>
    </row>
    <row r="168" ht="40" customHeight="1">
      <c r="A168" s="10" t="s">
        <v>715</v>
      </c>
      <c r="B168" s="11" t="s">
        <v>720</v>
      </c>
      <c r="C168" s="11"/>
      <c r="D168" s="10" t="s">
        <v>592</v>
      </c>
      <c r="E168" s="18">
        <v>10</v>
      </c>
      <c r="F168" s="18">
        <v>302.94</v>
      </c>
      <c r="G168" s="18">
        <v>3029.4</v>
      </c>
    </row>
    <row r="169" ht="40" customHeight="1">
      <c r="A169" s="10" t="s">
        <v>715</v>
      </c>
      <c r="B169" s="11" t="s">
        <v>721</v>
      </c>
      <c r="C169" s="11"/>
      <c r="D169" s="10" t="s">
        <v>592</v>
      </c>
      <c r="E169" s="18">
        <v>145</v>
      </c>
      <c r="F169" s="18">
        <v>590</v>
      </c>
      <c r="G169" s="18">
        <v>85550</v>
      </c>
    </row>
    <row r="170" ht="40" customHeight="1">
      <c r="A170" s="10" t="s">
        <v>715</v>
      </c>
      <c r="B170" s="11" t="s">
        <v>722</v>
      </c>
      <c r="C170" s="11"/>
      <c r="D170" s="10" t="s">
        <v>592</v>
      </c>
      <c r="E170" s="18">
        <v>338.4</v>
      </c>
      <c r="F170" s="18">
        <v>232</v>
      </c>
      <c r="G170" s="18">
        <v>78508.8</v>
      </c>
    </row>
    <row r="171" ht="40" customHeight="1">
      <c r="A171" s="10" t="s">
        <v>715</v>
      </c>
      <c r="B171" s="11" t="s">
        <v>723</v>
      </c>
      <c r="C171" s="11"/>
      <c r="D171" s="10" t="s">
        <v>592</v>
      </c>
      <c r="E171" s="18">
        <v>5</v>
      </c>
      <c r="F171" s="18">
        <v>562.5</v>
      </c>
      <c r="G171" s="18">
        <v>2812.5</v>
      </c>
    </row>
    <row r="172" ht="40" customHeight="1">
      <c r="A172" s="10" t="s">
        <v>715</v>
      </c>
      <c r="B172" s="11" t="s">
        <v>724</v>
      </c>
      <c r="C172" s="11"/>
      <c r="D172" s="10" t="s">
        <v>592</v>
      </c>
      <c r="E172" s="18">
        <v>105</v>
      </c>
      <c r="F172" s="18">
        <v>395.25</v>
      </c>
      <c r="G172" s="18">
        <v>41501.25</v>
      </c>
    </row>
    <row r="173" ht="40" customHeight="1">
      <c r="A173" s="10" t="s">
        <v>715</v>
      </c>
      <c r="B173" s="11" t="s">
        <v>725</v>
      </c>
      <c r="C173" s="11"/>
      <c r="D173" s="10" t="s">
        <v>592</v>
      </c>
      <c r="E173" s="18">
        <v>100</v>
      </c>
      <c r="F173" s="18">
        <v>41.8096</v>
      </c>
      <c r="G173" s="18">
        <v>4180.96</v>
      </c>
    </row>
    <row r="174" ht="60" customHeight="1">
      <c r="A174" s="10" t="s">
        <v>715</v>
      </c>
      <c r="B174" s="11" t="s">
        <v>726</v>
      </c>
      <c r="C174" s="11"/>
      <c r="D174" s="10" t="s">
        <v>592</v>
      </c>
      <c r="E174" s="18">
        <v>250</v>
      </c>
      <c r="F174" s="18">
        <v>8.325</v>
      </c>
      <c r="G174" s="18">
        <v>2081.25</v>
      </c>
    </row>
    <row r="175" ht="40" customHeight="1">
      <c r="A175" s="10" t="s">
        <v>727</v>
      </c>
      <c r="B175" s="11" t="s">
        <v>728</v>
      </c>
      <c r="C175" s="11"/>
      <c r="D175" s="10" t="s">
        <v>592</v>
      </c>
      <c r="E175" s="18">
        <v>144</v>
      </c>
      <c r="F175" s="18">
        <v>28.496597</v>
      </c>
      <c r="G175" s="18">
        <v>4103.51</v>
      </c>
    </row>
    <row r="176" ht="40" customHeight="1">
      <c r="A176" s="10" t="s">
        <v>727</v>
      </c>
      <c r="B176" s="11" t="s">
        <v>729</v>
      </c>
      <c r="C176" s="11"/>
      <c r="D176" s="10" t="s">
        <v>592</v>
      </c>
      <c r="E176" s="18">
        <v>3.2</v>
      </c>
      <c r="F176" s="18">
        <v>235.88</v>
      </c>
      <c r="G176" s="18">
        <v>754.82</v>
      </c>
    </row>
    <row r="177" ht="40" customHeight="1">
      <c r="A177" s="10" t="s">
        <v>727</v>
      </c>
      <c r="B177" s="11" t="s">
        <v>730</v>
      </c>
      <c r="C177" s="11"/>
      <c r="D177" s="10" t="s">
        <v>592</v>
      </c>
      <c r="E177" s="18">
        <v>35</v>
      </c>
      <c r="F177" s="18">
        <v>172.13</v>
      </c>
      <c r="G177" s="18">
        <v>6024.55</v>
      </c>
    </row>
    <row r="178" ht="40" customHeight="1">
      <c r="A178" s="10" t="s">
        <v>727</v>
      </c>
      <c r="B178" s="11" t="s">
        <v>731</v>
      </c>
      <c r="C178" s="11"/>
      <c r="D178" s="10" t="s">
        <v>592</v>
      </c>
      <c r="E178" s="18">
        <v>960</v>
      </c>
      <c r="F178" s="18">
        <v>39.53</v>
      </c>
      <c r="G178" s="18">
        <v>37948.8</v>
      </c>
    </row>
    <row r="179" ht="40" customHeight="1">
      <c r="A179" s="10" t="s">
        <v>727</v>
      </c>
      <c r="B179" s="11" t="s">
        <v>732</v>
      </c>
      <c r="C179" s="11"/>
      <c r="D179" s="10" t="s">
        <v>592</v>
      </c>
      <c r="E179" s="18">
        <v>25</v>
      </c>
      <c r="F179" s="18">
        <v>234.49</v>
      </c>
      <c r="G179" s="18">
        <v>5862.25</v>
      </c>
    </row>
    <row r="180" ht="40" customHeight="1">
      <c r="A180" s="10" t="s">
        <v>727</v>
      </c>
      <c r="B180" s="11" t="s">
        <v>733</v>
      </c>
      <c r="C180" s="11"/>
      <c r="D180" s="10" t="s">
        <v>592</v>
      </c>
      <c r="E180" s="18">
        <v>10</v>
      </c>
      <c r="F180" s="18">
        <v>168</v>
      </c>
      <c r="G180" s="18">
        <v>1680</v>
      </c>
    </row>
    <row r="181" ht="40" customHeight="1">
      <c r="A181" s="10" t="s">
        <v>727</v>
      </c>
      <c r="B181" s="11" t="s">
        <v>734</v>
      </c>
      <c r="C181" s="11"/>
      <c r="D181" s="10" t="s">
        <v>592</v>
      </c>
      <c r="E181" s="18">
        <v>15</v>
      </c>
      <c r="F181" s="18">
        <v>275</v>
      </c>
      <c r="G181" s="18">
        <v>4125</v>
      </c>
    </row>
    <row r="182" ht="40" customHeight="1">
      <c r="A182" s="10" t="s">
        <v>727</v>
      </c>
      <c r="B182" s="11" t="s">
        <v>735</v>
      </c>
      <c r="C182" s="11"/>
      <c r="D182" s="10" t="s">
        <v>592</v>
      </c>
      <c r="E182" s="18">
        <v>511</v>
      </c>
      <c r="F182" s="18">
        <v>31.88</v>
      </c>
      <c r="G182" s="18">
        <v>16290.68</v>
      </c>
    </row>
    <row r="183" ht="40" customHeight="1">
      <c r="A183" s="10" t="s">
        <v>727</v>
      </c>
      <c r="B183" s="11" t="s">
        <v>736</v>
      </c>
      <c r="C183" s="11"/>
      <c r="D183" s="10" t="s">
        <v>592</v>
      </c>
      <c r="E183" s="18">
        <v>314</v>
      </c>
      <c r="F183" s="18">
        <v>120</v>
      </c>
      <c r="G183" s="18">
        <v>37680</v>
      </c>
    </row>
    <row r="184" ht="40" customHeight="1">
      <c r="A184" s="10" t="s">
        <v>727</v>
      </c>
      <c r="B184" s="11" t="s">
        <v>737</v>
      </c>
      <c r="C184" s="11"/>
      <c r="D184" s="10" t="s">
        <v>592</v>
      </c>
      <c r="E184" s="18">
        <v>128</v>
      </c>
      <c r="F184" s="18">
        <v>109.25</v>
      </c>
      <c r="G184" s="18">
        <v>13984</v>
      </c>
    </row>
    <row r="185" ht="40" customHeight="1">
      <c r="A185" s="10" t="s">
        <v>727</v>
      </c>
      <c r="B185" s="11" t="s">
        <v>738</v>
      </c>
      <c r="C185" s="11"/>
      <c r="D185" s="10" t="s">
        <v>592</v>
      </c>
      <c r="E185" s="18">
        <v>344</v>
      </c>
      <c r="F185" s="18">
        <v>159</v>
      </c>
      <c r="G185" s="18">
        <v>54696</v>
      </c>
    </row>
    <row r="186" ht="40" customHeight="1">
      <c r="A186" s="10" t="s">
        <v>727</v>
      </c>
      <c r="B186" s="11" t="s">
        <v>739</v>
      </c>
      <c r="C186" s="11"/>
      <c r="D186" s="10" t="s">
        <v>592</v>
      </c>
      <c r="E186" s="18">
        <v>50</v>
      </c>
      <c r="F186" s="18">
        <v>350</v>
      </c>
      <c r="G186" s="18">
        <v>17500</v>
      </c>
    </row>
    <row r="187" ht="40" customHeight="1">
      <c r="A187" s="10" t="s">
        <v>727</v>
      </c>
      <c r="B187" s="11" t="s">
        <v>740</v>
      </c>
      <c r="C187" s="11"/>
      <c r="D187" s="10" t="s">
        <v>592</v>
      </c>
      <c r="E187" s="18">
        <v>10</v>
      </c>
      <c r="F187" s="18">
        <v>150</v>
      </c>
      <c r="G187" s="18">
        <v>1500</v>
      </c>
    </row>
    <row r="188" ht="40" customHeight="1">
      <c r="A188" s="10" t="s">
        <v>727</v>
      </c>
      <c r="B188" s="11" t="s">
        <v>741</v>
      </c>
      <c r="C188" s="11"/>
      <c r="D188" s="10" t="s">
        <v>592</v>
      </c>
      <c r="E188" s="18">
        <v>10</v>
      </c>
      <c r="F188" s="18">
        <v>375</v>
      </c>
      <c r="G188" s="18">
        <v>3750</v>
      </c>
    </row>
    <row r="189" ht="40" customHeight="1">
      <c r="A189" s="10" t="s">
        <v>727</v>
      </c>
      <c r="B189" s="11" t="s">
        <v>742</v>
      </c>
      <c r="C189" s="11"/>
      <c r="D189" s="10" t="s">
        <v>592</v>
      </c>
      <c r="E189" s="18">
        <v>15</v>
      </c>
      <c r="F189" s="18">
        <v>200</v>
      </c>
      <c r="G189" s="18">
        <v>3000</v>
      </c>
    </row>
    <row r="190" ht="40" customHeight="1">
      <c r="A190" s="10" t="s">
        <v>727</v>
      </c>
      <c r="B190" s="11" t="s">
        <v>743</v>
      </c>
      <c r="C190" s="11"/>
      <c r="D190" s="10" t="s">
        <v>592</v>
      </c>
      <c r="E190" s="18">
        <v>140</v>
      </c>
      <c r="F190" s="18">
        <v>150</v>
      </c>
      <c r="G190" s="18">
        <v>21000</v>
      </c>
    </row>
    <row r="191" ht="40" customHeight="1">
      <c r="A191" s="10" t="s">
        <v>727</v>
      </c>
      <c r="B191" s="11" t="s">
        <v>744</v>
      </c>
      <c r="C191" s="11"/>
      <c r="D191" s="10" t="s">
        <v>592</v>
      </c>
      <c r="E191" s="18">
        <v>140</v>
      </c>
      <c r="F191" s="18">
        <v>216.75</v>
      </c>
      <c r="G191" s="18">
        <v>30345</v>
      </c>
    </row>
    <row r="192" ht="40" customHeight="1">
      <c r="A192" s="10" t="s">
        <v>727</v>
      </c>
      <c r="B192" s="11" t="s">
        <v>745</v>
      </c>
      <c r="C192" s="11"/>
      <c r="D192" s="10" t="s">
        <v>592</v>
      </c>
      <c r="E192" s="18">
        <v>260.8</v>
      </c>
      <c r="F192" s="18">
        <v>29.33</v>
      </c>
      <c r="G192" s="18">
        <v>7649.26</v>
      </c>
    </row>
    <row r="193" ht="40" customHeight="1">
      <c r="A193" s="10" t="s">
        <v>727</v>
      </c>
      <c r="B193" s="11" t="s">
        <v>746</v>
      </c>
      <c r="C193" s="11"/>
      <c r="D193" s="10" t="s">
        <v>592</v>
      </c>
      <c r="E193" s="18">
        <v>75</v>
      </c>
      <c r="F193" s="18">
        <v>288.86</v>
      </c>
      <c r="G193" s="18">
        <v>21664.5</v>
      </c>
    </row>
    <row r="194" ht="40" customHeight="1">
      <c r="A194" s="10" t="s">
        <v>727</v>
      </c>
      <c r="B194" s="11" t="s">
        <v>747</v>
      </c>
      <c r="C194" s="11"/>
      <c r="D194" s="10" t="s">
        <v>592</v>
      </c>
      <c r="E194" s="18">
        <v>184</v>
      </c>
      <c r="F194" s="18">
        <v>150</v>
      </c>
      <c r="G194" s="18">
        <v>27600</v>
      </c>
    </row>
    <row r="195" ht="40" customHeight="1">
      <c r="A195" s="10" t="s">
        <v>727</v>
      </c>
      <c r="B195" s="11" t="s">
        <v>748</v>
      </c>
      <c r="C195" s="11"/>
      <c r="D195" s="10" t="s">
        <v>592</v>
      </c>
      <c r="E195" s="18">
        <v>1295</v>
      </c>
      <c r="F195" s="18">
        <v>34.43</v>
      </c>
      <c r="G195" s="18">
        <v>44586.85</v>
      </c>
    </row>
    <row r="196" ht="40" customHeight="1">
      <c r="A196" s="10" t="s">
        <v>727</v>
      </c>
      <c r="B196" s="11" t="s">
        <v>749</v>
      </c>
      <c r="C196" s="11"/>
      <c r="D196" s="10" t="s">
        <v>592</v>
      </c>
      <c r="E196" s="18">
        <v>10</v>
      </c>
      <c r="F196" s="18">
        <v>375</v>
      </c>
      <c r="G196" s="18">
        <v>3750</v>
      </c>
    </row>
    <row r="197" ht="40" customHeight="1">
      <c r="A197" s="10" t="s">
        <v>727</v>
      </c>
      <c r="B197" s="11" t="s">
        <v>750</v>
      </c>
      <c r="C197" s="11"/>
      <c r="D197" s="10" t="s">
        <v>592</v>
      </c>
      <c r="E197" s="18">
        <v>67.5</v>
      </c>
      <c r="F197" s="18">
        <v>202</v>
      </c>
      <c r="G197" s="18">
        <v>13635</v>
      </c>
    </row>
    <row r="198" ht="40" customHeight="1">
      <c r="A198" s="10" t="s">
        <v>509</v>
      </c>
      <c r="B198" s="11" t="s">
        <v>751</v>
      </c>
      <c r="C198" s="11"/>
      <c r="D198" s="10" t="s">
        <v>592</v>
      </c>
      <c r="E198" s="18">
        <v>1600</v>
      </c>
      <c r="F198" s="18">
        <v>13.65</v>
      </c>
      <c r="G198" s="18">
        <v>21840</v>
      </c>
    </row>
    <row r="199" ht="40" customHeight="1">
      <c r="A199" s="10" t="s">
        <v>509</v>
      </c>
      <c r="B199" s="11" t="s">
        <v>752</v>
      </c>
      <c r="C199" s="11"/>
      <c r="D199" s="10" t="s">
        <v>592</v>
      </c>
      <c r="E199" s="18">
        <v>1920</v>
      </c>
      <c r="F199" s="18">
        <v>19.99</v>
      </c>
      <c r="G199" s="18">
        <v>38380.8</v>
      </c>
    </row>
    <row r="200" ht="40" customHeight="1">
      <c r="A200" s="10" t="s">
        <v>509</v>
      </c>
      <c r="B200" s="11" t="s">
        <v>753</v>
      </c>
      <c r="C200" s="11"/>
      <c r="D200" s="10" t="s">
        <v>592</v>
      </c>
      <c r="E200" s="18">
        <v>1560</v>
      </c>
      <c r="F200" s="18">
        <v>12.6</v>
      </c>
      <c r="G200" s="18">
        <v>19656</v>
      </c>
    </row>
    <row r="201" ht="40" customHeight="1">
      <c r="A201" s="10" t="s">
        <v>509</v>
      </c>
      <c r="B201" s="11" t="s">
        <v>754</v>
      </c>
      <c r="C201" s="11"/>
      <c r="D201" s="10" t="s">
        <v>592</v>
      </c>
      <c r="E201" s="18">
        <v>2000</v>
      </c>
      <c r="F201" s="18">
        <v>12.3</v>
      </c>
      <c r="G201" s="18">
        <v>24600</v>
      </c>
    </row>
    <row r="202" ht="40" customHeight="1">
      <c r="A202" s="10" t="s">
        <v>509</v>
      </c>
      <c r="B202" s="11" t="s">
        <v>755</v>
      </c>
      <c r="C202" s="11"/>
      <c r="D202" s="10" t="s">
        <v>592</v>
      </c>
      <c r="E202" s="18">
        <v>500</v>
      </c>
      <c r="F202" s="18">
        <v>12.3</v>
      </c>
      <c r="G202" s="18">
        <v>6150</v>
      </c>
    </row>
    <row r="203" ht="40" customHeight="1">
      <c r="A203" s="10" t="s">
        <v>509</v>
      </c>
      <c r="B203" s="11" t="s">
        <v>756</v>
      </c>
      <c r="C203" s="11"/>
      <c r="D203" s="10" t="s">
        <v>592</v>
      </c>
      <c r="E203" s="18">
        <v>24</v>
      </c>
      <c r="F203" s="18">
        <v>326.43</v>
      </c>
      <c r="G203" s="18">
        <v>7834.32</v>
      </c>
    </row>
    <row r="204" ht="40" customHeight="1">
      <c r="A204" s="10" t="s">
        <v>509</v>
      </c>
      <c r="B204" s="11" t="s">
        <v>757</v>
      </c>
      <c r="C204" s="11"/>
      <c r="D204" s="10" t="s">
        <v>592</v>
      </c>
      <c r="E204" s="18">
        <v>500</v>
      </c>
      <c r="F204" s="18">
        <v>8.71</v>
      </c>
      <c r="G204" s="18">
        <v>4355</v>
      </c>
    </row>
    <row r="205" ht="40" customHeight="1">
      <c r="A205" s="10" t="s">
        <v>509</v>
      </c>
      <c r="B205" s="11" t="s">
        <v>758</v>
      </c>
      <c r="C205" s="11"/>
      <c r="D205" s="10" t="s">
        <v>592</v>
      </c>
      <c r="E205" s="18">
        <v>16</v>
      </c>
      <c r="F205" s="18">
        <v>317.2</v>
      </c>
      <c r="G205" s="18">
        <v>5075.2</v>
      </c>
    </row>
    <row r="206" ht="40" customHeight="1">
      <c r="A206" s="10" t="s">
        <v>509</v>
      </c>
      <c r="B206" s="11" t="s">
        <v>759</v>
      </c>
      <c r="C206" s="11"/>
      <c r="D206" s="10" t="s">
        <v>592</v>
      </c>
      <c r="E206" s="18">
        <v>1600</v>
      </c>
      <c r="F206" s="18">
        <v>32.63</v>
      </c>
      <c r="G206" s="18">
        <v>52208</v>
      </c>
    </row>
    <row r="207" ht="60" customHeight="1">
      <c r="A207" s="10" t="s">
        <v>509</v>
      </c>
      <c r="B207" s="11" t="s">
        <v>760</v>
      </c>
      <c r="C207" s="11"/>
      <c r="D207" s="10" t="s">
        <v>592</v>
      </c>
      <c r="E207" s="18">
        <v>1800</v>
      </c>
      <c r="F207" s="18">
        <v>26.13</v>
      </c>
      <c r="G207" s="18">
        <v>47034</v>
      </c>
    </row>
    <row r="208" ht="40" customHeight="1">
      <c r="A208" s="10" t="s">
        <v>509</v>
      </c>
      <c r="B208" s="11" t="s">
        <v>761</v>
      </c>
      <c r="C208" s="11"/>
      <c r="D208" s="10" t="s">
        <v>592</v>
      </c>
      <c r="E208" s="18">
        <v>2600</v>
      </c>
      <c r="F208" s="18">
        <v>12.92</v>
      </c>
      <c r="G208" s="18">
        <v>33592</v>
      </c>
    </row>
    <row r="209" ht="40" customHeight="1">
      <c r="A209" s="10" t="s">
        <v>509</v>
      </c>
      <c r="B209" s="11" t="s">
        <v>762</v>
      </c>
      <c r="C209" s="11"/>
      <c r="D209" s="10" t="s">
        <v>592</v>
      </c>
      <c r="E209" s="18">
        <v>5</v>
      </c>
      <c r="F209" s="18">
        <v>1209</v>
      </c>
      <c r="G209" s="18">
        <v>6045</v>
      </c>
    </row>
    <row r="210" ht="40" customHeight="1">
      <c r="A210" s="10" t="s">
        <v>509</v>
      </c>
      <c r="B210" s="11" t="s">
        <v>763</v>
      </c>
      <c r="C210" s="11"/>
      <c r="D210" s="10" t="s">
        <v>592</v>
      </c>
      <c r="E210" s="18">
        <v>5</v>
      </c>
      <c r="F210" s="18">
        <v>193.27</v>
      </c>
      <c r="G210" s="18">
        <v>966.35</v>
      </c>
    </row>
    <row r="211" ht="40" customHeight="1">
      <c r="A211" s="10" t="s">
        <v>509</v>
      </c>
      <c r="B211" s="11" t="s">
        <v>764</v>
      </c>
      <c r="C211" s="11"/>
      <c r="D211" s="10" t="s">
        <v>592</v>
      </c>
      <c r="E211" s="18">
        <v>3703</v>
      </c>
      <c r="F211" s="18">
        <v>12.74</v>
      </c>
      <c r="G211" s="18">
        <v>47176.22</v>
      </c>
    </row>
    <row r="212" ht="40" customHeight="1">
      <c r="A212" s="10" t="s">
        <v>509</v>
      </c>
      <c r="B212" s="11" t="s">
        <v>765</v>
      </c>
      <c r="C212" s="11"/>
      <c r="D212" s="10" t="s">
        <v>592</v>
      </c>
      <c r="E212" s="18">
        <v>60</v>
      </c>
      <c r="F212" s="18">
        <v>10.71</v>
      </c>
      <c r="G212" s="18">
        <v>642.6</v>
      </c>
    </row>
    <row r="213" ht="40" customHeight="1">
      <c r="A213" s="10" t="s">
        <v>509</v>
      </c>
      <c r="B213" s="11" t="s">
        <v>766</v>
      </c>
      <c r="C213" s="11"/>
      <c r="D213" s="10" t="s">
        <v>592</v>
      </c>
      <c r="E213" s="18">
        <v>9.6</v>
      </c>
      <c r="F213" s="18">
        <v>665.6</v>
      </c>
      <c r="G213" s="18">
        <v>6389.76</v>
      </c>
    </row>
    <row r="214" ht="40" customHeight="1">
      <c r="A214" s="10" t="s">
        <v>509</v>
      </c>
      <c r="B214" s="11" t="s">
        <v>767</v>
      </c>
      <c r="C214" s="11"/>
      <c r="D214" s="10" t="s">
        <v>592</v>
      </c>
      <c r="E214" s="18">
        <v>84</v>
      </c>
      <c r="F214" s="18">
        <v>11.9</v>
      </c>
      <c r="G214" s="18">
        <v>999.6</v>
      </c>
    </row>
    <row r="215" ht="40" customHeight="1">
      <c r="A215" s="10" t="s">
        <v>509</v>
      </c>
      <c r="B215" s="11" t="s">
        <v>768</v>
      </c>
      <c r="C215" s="11"/>
      <c r="D215" s="10" t="s">
        <v>592</v>
      </c>
      <c r="E215" s="18">
        <v>1800</v>
      </c>
      <c r="F215" s="18">
        <v>11.75</v>
      </c>
      <c r="G215" s="18">
        <v>21150</v>
      </c>
    </row>
    <row r="216" ht="40" customHeight="1">
      <c r="A216" s="10" t="s">
        <v>509</v>
      </c>
      <c r="B216" s="11" t="s">
        <v>769</v>
      </c>
      <c r="C216" s="11"/>
      <c r="D216" s="10" t="s">
        <v>592</v>
      </c>
      <c r="E216" s="18">
        <v>1600</v>
      </c>
      <c r="F216" s="18">
        <v>24.53</v>
      </c>
      <c r="G216" s="18">
        <v>39248</v>
      </c>
    </row>
    <row r="217" ht="40" customHeight="1">
      <c r="A217" s="10" t="s">
        <v>509</v>
      </c>
      <c r="B217" s="11" t="s">
        <v>770</v>
      </c>
      <c r="C217" s="11"/>
      <c r="D217" s="10" t="s">
        <v>592</v>
      </c>
      <c r="E217" s="18">
        <v>200</v>
      </c>
      <c r="F217" s="18">
        <v>77.1</v>
      </c>
      <c r="G217" s="18">
        <v>15420</v>
      </c>
    </row>
    <row r="218" ht="40" customHeight="1">
      <c r="A218" s="10" t="s">
        <v>509</v>
      </c>
      <c r="B218" s="11" t="s">
        <v>771</v>
      </c>
      <c r="C218" s="11"/>
      <c r="D218" s="10" t="s">
        <v>592</v>
      </c>
      <c r="E218" s="18">
        <v>5000</v>
      </c>
      <c r="F218" s="18">
        <v>11.05</v>
      </c>
      <c r="G218" s="18">
        <v>55250</v>
      </c>
    </row>
    <row r="219" ht="40" customHeight="1">
      <c r="A219" s="10" t="s">
        <v>772</v>
      </c>
      <c r="B219" s="11" t="s">
        <v>773</v>
      </c>
      <c r="C219" s="11"/>
      <c r="D219" s="10" t="s">
        <v>592</v>
      </c>
      <c r="E219" s="18">
        <v>2</v>
      </c>
      <c r="F219" s="18">
        <v>318</v>
      </c>
      <c r="G219" s="18">
        <v>636</v>
      </c>
    </row>
    <row r="220" ht="40" customHeight="1">
      <c r="A220" s="10" t="s">
        <v>772</v>
      </c>
      <c r="B220" s="11" t="s">
        <v>774</v>
      </c>
      <c r="C220" s="11"/>
      <c r="D220" s="10" t="s">
        <v>592</v>
      </c>
      <c r="E220" s="18">
        <v>89</v>
      </c>
      <c r="F220" s="18">
        <v>15</v>
      </c>
      <c r="G220" s="18">
        <v>1335</v>
      </c>
    </row>
    <row r="221" ht="40" customHeight="1">
      <c r="A221" s="10" t="s">
        <v>772</v>
      </c>
      <c r="B221" s="11" t="s">
        <v>775</v>
      </c>
      <c r="C221" s="11"/>
      <c r="D221" s="10" t="s">
        <v>592</v>
      </c>
      <c r="E221" s="18">
        <v>19.72</v>
      </c>
      <c r="F221" s="18">
        <v>140</v>
      </c>
      <c r="G221" s="18">
        <v>2760.8</v>
      </c>
    </row>
    <row r="222" ht="40" customHeight="1">
      <c r="A222" s="10" t="s">
        <v>772</v>
      </c>
      <c r="B222" s="11" t="s">
        <v>776</v>
      </c>
      <c r="C222" s="11"/>
      <c r="D222" s="10" t="s">
        <v>592</v>
      </c>
      <c r="E222" s="18">
        <v>2</v>
      </c>
      <c r="F222" s="18">
        <v>556</v>
      </c>
      <c r="G222" s="18">
        <v>1112</v>
      </c>
    </row>
    <row r="223" ht="40" customHeight="1">
      <c r="A223" s="10" t="s">
        <v>772</v>
      </c>
      <c r="B223" s="11" t="s">
        <v>777</v>
      </c>
      <c r="C223" s="11"/>
      <c r="D223" s="10" t="s">
        <v>592</v>
      </c>
      <c r="E223" s="18">
        <v>10</v>
      </c>
      <c r="F223" s="18">
        <v>210</v>
      </c>
      <c r="G223" s="18">
        <v>2100</v>
      </c>
    </row>
    <row r="224" ht="40" customHeight="1">
      <c r="A224" s="10" t="s">
        <v>772</v>
      </c>
      <c r="B224" s="11" t="s">
        <v>778</v>
      </c>
      <c r="C224" s="11"/>
      <c r="D224" s="10" t="s">
        <v>592</v>
      </c>
      <c r="E224" s="18">
        <v>12.25</v>
      </c>
      <c r="F224" s="18">
        <v>434</v>
      </c>
      <c r="G224" s="18">
        <v>5316.5</v>
      </c>
    </row>
    <row r="225" ht="40" customHeight="1">
      <c r="A225" s="10" t="s">
        <v>772</v>
      </c>
      <c r="B225" s="11" t="s">
        <v>779</v>
      </c>
      <c r="C225" s="11"/>
      <c r="D225" s="10" t="s">
        <v>592</v>
      </c>
      <c r="E225" s="18">
        <v>20</v>
      </c>
      <c r="F225" s="18">
        <v>47</v>
      </c>
      <c r="G225" s="18">
        <v>940</v>
      </c>
    </row>
    <row r="226" ht="40" customHeight="1">
      <c r="A226" s="10" t="s">
        <v>772</v>
      </c>
      <c r="B226" s="11" t="s">
        <v>780</v>
      </c>
      <c r="C226" s="11"/>
      <c r="D226" s="10" t="s">
        <v>592</v>
      </c>
      <c r="E226" s="18">
        <v>5.3</v>
      </c>
      <c r="F226" s="18">
        <v>34</v>
      </c>
      <c r="G226" s="18">
        <v>180.2</v>
      </c>
    </row>
    <row r="227" ht="40" customHeight="1">
      <c r="A227" s="10" t="s">
        <v>772</v>
      </c>
      <c r="B227" s="11" t="s">
        <v>781</v>
      </c>
      <c r="C227" s="11"/>
      <c r="D227" s="10" t="s">
        <v>592</v>
      </c>
      <c r="E227" s="18">
        <v>2.5</v>
      </c>
      <c r="F227" s="18">
        <v>829</v>
      </c>
      <c r="G227" s="18">
        <v>2072.5</v>
      </c>
    </row>
    <row r="228" ht="40" customHeight="1">
      <c r="A228" s="10" t="s">
        <v>772</v>
      </c>
      <c r="B228" s="11" t="s">
        <v>782</v>
      </c>
      <c r="C228" s="11"/>
      <c r="D228" s="10" t="s">
        <v>592</v>
      </c>
      <c r="E228" s="18">
        <v>121</v>
      </c>
      <c r="F228" s="18">
        <v>164</v>
      </c>
      <c r="G228" s="18">
        <v>19844</v>
      </c>
    </row>
    <row r="229" ht="40" customHeight="1">
      <c r="A229" s="10" t="s">
        <v>772</v>
      </c>
      <c r="B229" s="11" t="s">
        <v>783</v>
      </c>
      <c r="C229" s="11"/>
      <c r="D229" s="10" t="s">
        <v>592</v>
      </c>
      <c r="E229" s="18">
        <v>550</v>
      </c>
      <c r="F229" s="18">
        <v>50</v>
      </c>
      <c r="G229" s="18">
        <v>27500</v>
      </c>
    </row>
    <row r="230" ht="40" customHeight="1">
      <c r="A230" s="10" t="s">
        <v>772</v>
      </c>
      <c r="B230" s="11" t="s">
        <v>784</v>
      </c>
      <c r="C230" s="11"/>
      <c r="D230" s="10" t="s">
        <v>592</v>
      </c>
      <c r="E230" s="18">
        <v>252</v>
      </c>
      <c r="F230" s="18">
        <v>52</v>
      </c>
      <c r="G230" s="18">
        <v>13104</v>
      </c>
    </row>
    <row r="231" ht="40" customHeight="1">
      <c r="A231" s="10" t="s">
        <v>772</v>
      </c>
      <c r="B231" s="11" t="s">
        <v>785</v>
      </c>
      <c r="C231" s="11"/>
      <c r="D231" s="10" t="s">
        <v>592</v>
      </c>
      <c r="E231" s="18">
        <v>40.22</v>
      </c>
      <c r="F231" s="18">
        <v>193</v>
      </c>
      <c r="G231" s="18">
        <v>7762.46</v>
      </c>
    </row>
    <row r="232" ht="40" customHeight="1">
      <c r="A232" s="10" t="s">
        <v>772</v>
      </c>
      <c r="B232" s="11" t="s">
        <v>786</v>
      </c>
      <c r="C232" s="11"/>
      <c r="D232" s="10" t="s">
        <v>592</v>
      </c>
      <c r="E232" s="18">
        <v>71.64</v>
      </c>
      <c r="F232" s="18">
        <v>156</v>
      </c>
      <c r="G232" s="18">
        <v>11175.84</v>
      </c>
    </row>
    <row r="233" ht="40" customHeight="1">
      <c r="A233" s="10" t="s">
        <v>772</v>
      </c>
      <c r="B233" s="11" t="s">
        <v>787</v>
      </c>
      <c r="C233" s="11"/>
      <c r="D233" s="10" t="s">
        <v>592</v>
      </c>
      <c r="E233" s="18">
        <v>16.8</v>
      </c>
      <c r="F233" s="18">
        <v>69</v>
      </c>
      <c r="G233" s="18">
        <v>1159.2</v>
      </c>
    </row>
    <row r="234" ht="40" customHeight="1">
      <c r="A234" s="10" t="s">
        <v>772</v>
      </c>
      <c r="B234" s="11" t="s">
        <v>788</v>
      </c>
      <c r="C234" s="11"/>
      <c r="D234" s="10" t="s">
        <v>592</v>
      </c>
      <c r="E234" s="18">
        <v>144</v>
      </c>
      <c r="F234" s="18">
        <v>74</v>
      </c>
      <c r="G234" s="18">
        <v>10656</v>
      </c>
    </row>
    <row r="235" ht="40" customHeight="1">
      <c r="A235" s="10" t="s">
        <v>772</v>
      </c>
      <c r="B235" s="11" t="s">
        <v>789</v>
      </c>
      <c r="C235" s="11"/>
      <c r="D235" s="10" t="s">
        <v>592</v>
      </c>
      <c r="E235" s="18">
        <v>194</v>
      </c>
      <c r="F235" s="18">
        <v>65</v>
      </c>
      <c r="G235" s="18">
        <v>12610</v>
      </c>
    </row>
    <row r="236" ht="40" customHeight="1">
      <c r="A236" s="10" t="s">
        <v>772</v>
      </c>
      <c r="B236" s="11" t="s">
        <v>790</v>
      </c>
      <c r="C236" s="11"/>
      <c r="D236" s="10" t="s">
        <v>592</v>
      </c>
      <c r="E236" s="18">
        <v>37</v>
      </c>
      <c r="F236" s="18">
        <v>95</v>
      </c>
      <c r="G236" s="18">
        <v>3515</v>
      </c>
    </row>
    <row r="237" ht="40" customHeight="1">
      <c r="A237" s="10" t="s">
        <v>772</v>
      </c>
      <c r="B237" s="11" t="s">
        <v>791</v>
      </c>
      <c r="C237" s="11"/>
      <c r="D237" s="10" t="s">
        <v>592</v>
      </c>
      <c r="E237" s="18">
        <v>85</v>
      </c>
      <c r="F237" s="18">
        <v>123</v>
      </c>
      <c r="G237" s="18">
        <v>10455</v>
      </c>
    </row>
    <row r="238" ht="40" customHeight="1">
      <c r="A238" s="10" t="s">
        <v>772</v>
      </c>
      <c r="B238" s="11" t="s">
        <v>792</v>
      </c>
      <c r="C238" s="11"/>
      <c r="D238" s="10" t="s">
        <v>592</v>
      </c>
      <c r="E238" s="18">
        <v>20</v>
      </c>
      <c r="F238" s="18">
        <v>160</v>
      </c>
      <c r="G238" s="18">
        <v>3200</v>
      </c>
    </row>
    <row r="239" ht="40" customHeight="1">
      <c r="A239" s="10" t="s">
        <v>772</v>
      </c>
      <c r="B239" s="11" t="s">
        <v>793</v>
      </c>
      <c r="C239" s="11"/>
      <c r="D239" s="10" t="s">
        <v>592</v>
      </c>
      <c r="E239" s="18">
        <v>106</v>
      </c>
      <c r="F239" s="18">
        <v>148</v>
      </c>
      <c r="G239" s="18">
        <v>15688</v>
      </c>
    </row>
    <row r="240" ht="40" customHeight="1">
      <c r="A240" s="10" t="s">
        <v>772</v>
      </c>
      <c r="B240" s="11" t="s">
        <v>794</v>
      </c>
      <c r="C240" s="11"/>
      <c r="D240" s="10" t="s">
        <v>592</v>
      </c>
      <c r="E240" s="18">
        <v>266</v>
      </c>
      <c r="F240" s="18">
        <v>89</v>
      </c>
      <c r="G240" s="18">
        <v>23674</v>
      </c>
    </row>
    <row r="241" ht="40" customHeight="1">
      <c r="A241" s="10" t="s">
        <v>772</v>
      </c>
      <c r="B241" s="11" t="s">
        <v>795</v>
      </c>
      <c r="C241" s="11"/>
      <c r="D241" s="10" t="s">
        <v>592</v>
      </c>
      <c r="E241" s="18">
        <v>2</v>
      </c>
      <c r="F241" s="18">
        <v>378</v>
      </c>
      <c r="G241" s="18">
        <v>756</v>
      </c>
    </row>
    <row r="242" ht="40" customHeight="1">
      <c r="A242" s="10" t="s">
        <v>772</v>
      </c>
      <c r="B242" s="11" t="s">
        <v>796</v>
      </c>
      <c r="C242" s="11"/>
      <c r="D242" s="10" t="s">
        <v>592</v>
      </c>
      <c r="E242" s="18">
        <v>2</v>
      </c>
      <c r="F242" s="18">
        <v>399</v>
      </c>
      <c r="G242" s="18">
        <v>798</v>
      </c>
    </row>
    <row r="243" ht="40" customHeight="1">
      <c r="A243" s="10" t="s">
        <v>772</v>
      </c>
      <c r="B243" s="11" t="s">
        <v>797</v>
      </c>
      <c r="C243" s="11"/>
      <c r="D243" s="10" t="s">
        <v>592</v>
      </c>
      <c r="E243" s="18">
        <v>6</v>
      </c>
      <c r="F243" s="18">
        <v>315</v>
      </c>
      <c r="G243" s="18">
        <v>1890</v>
      </c>
    </row>
    <row r="244" ht="40" customHeight="1">
      <c r="A244" s="10" t="s">
        <v>772</v>
      </c>
      <c r="B244" s="11" t="s">
        <v>798</v>
      </c>
      <c r="C244" s="11"/>
      <c r="D244" s="10" t="s">
        <v>592</v>
      </c>
      <c r="E244" s="18">
        <v>20</v>
      </c>
      <c r="F244" s="18">
        <v>52</v>
      </c>
      <c r="G244" s="18">
        <v>1040</v>
      </c>
    </row>
    <row r="245" ht="40" customHeight="1">
      <c r="A245" s="10" t="s">
        <v>772</v>
      </c>
      <c r="B245" s="11" t="s">
        <v>799</v>
      </c>
      <c r="C245" s="11"/>
      <c r="D245" s="10" t="s">
        <v>592</v>
      </c>
      <c r="E245" s="18">
        <v>18.01</v>
      </c>
      <c r="F245" s="18">
        <v>830</v>
      </c>
      <c r="G245" s="18">
        <v>14948.3</v>
      </c>
    </row>
    <row r="246" ht="40" customHeight="1">
      <c r="A246" s="10" t="s">
        <v>772</v>
      </c>
      <c r="B246" s="11" t="s">
        <v>800</v>
      </c>
      <c r="C246" s="11"/>
      <c r="D246" s="10" t="s">
        <v>592</v>
      </c>
      <c r="E246" s="18">
        <v>96</v>
      </c>
      <c r="F246" s="18">
        <v>38</v>
      </c>
      <c r="G246" s="18">
        <v>3648</v>
      </c>
    </row>
    <row r="247" ht="40" customHeight="1">
      <c r="A247" s="10" t="s">
        <v>772</v>
      </c>
      <c r="B247" s="11" t="s">
        <v>801</v>
      </c>
      <c r="C247" s="11"/>
      <c r="D247" s="10" t="s">
        <v>592</v>
      </c>
      <c r="E247" s="18">
        <v>107</v>
      </c>
      <c r="F247" s="18">
        <v>77</v>
      </c>
      <c r="G247" s="18">
        <v>8239</v>
      </c>
    </row>
    <row r="248" ht="40" customHeight="1">
      <c r="A248" s="10" t="s">
        <v>772</v>
      </c>
      <c r="B248" s="11" t="s">
        <v>802</v>
      </c>
      <c r="C248" s="11"/>
      <c r="D248" s="10" t="s">
        <v>592</v>
      </c>
      <c r="E248" s="18">
        <v>89</v>
      </c>
      <c r="F248" s="18">
        <v>46</v>
      </c>
      <c r="G248" s="18">
        <v>4094</v>
      </c>
    </row>
    <row r="249" ht="40" customHeight="1">
      <c r="A249" s="10" t="s">
        <v>772</v>
      </c>
      <c r="B249" s="11" t="s">
        <v>803</v>
      </c>
      <c r="C249" s="11"/>
      <c r="D249" s="10" t="s">
        <v>592</v>
      </c>
      <c r="E249" s="18">
        <v>1</v>
      </c>
      <c r="F249" s="18">
        <v>860</v>
      </c>
      <c r="G249" s="18">
        <v>860</v>
      </c>
    </row>
    <row r="250" ht="40" customHeight="1">
      <c r="A250" s="10" t="s">
        <v>804</v>
      </c>
      <c r="B250" s="11" t="s">
        <v>805</v>
      </c>
      <c r="C250" s="11"/>
      <c r="D250" s="10" t="s">
        <v>592</v>
      </c>
      <c r="E250" s="18">
        <v>2760.7238666</v>
      </c>
      <c r="F250" s="18">
        <v>150</v>
      </c>
      <c r="G250" s="18">
        <v>414108.58</v>
      </c>
    </row>
    <row r="251" ht="60" customHeight="1">
      <c r="A251" s="10" t="s">
        <v>806</v>
      </c>
      <c r="B251" s="11" t="s">
        <v>807</v>
      </c>
      <c r="C251" s="11"/>
      <c r="D251" s="10" t="s">
        <v>592</v>
      </c>
      <c r="E251" s="18">
        <v>2</v>
      </c>
      <c r="F251" s="18">
        <v>180</v>
      </c>
      <c r="G251" s="18">
        <v>360</v>
      </c>
    </row>
    <row r="252" ht="60" customHeight="1">
      <c r="A252" s="10" t="s">
        <v>806</v>
      </c>
      <c r="B252" s="11" t="s">
        <v>808</v>
      </c>
      <c r="C252" s="11"/>
      <c r="D252" s="10" t="s">
        <v>592</v>
      </c>
      <c r="E252" s="18">
        <v>1.8</v>
      </c>
      <c r="F252" s="18">
        <v>95</v>
      </c>
      <c r="G252" s="18">
        <v>171</v>
      </c>
    </row>
    <row r="253" ht="60" customHeight="1">
      <c r="A253" s="10" t="s">
        <v>806</v>
      </c>
      <c r="B253" s="11" t="s">
        <v>809</v>
      </c>
      <c r="C253" s="11"/>
      <c r="D253" s="10" t="s">
        <v>592</v>
      </c>
      <c r="E253" s="18">
        <v>5</v>
      </c>
      <c r="F253" s="18">
        <v>175</v>
      </c>
      <c r="G253" s="18">
        <v>875</v>
      </c>
    </row>
    <row r="254" ht="60" customHeight="1">
      <c r="A254" s="10" t="s">
        <v>806</v>
      </c>
      <c r="B254" s="11" t="s">
        <v>810</v>
      </c>
      <c r="C254" s="11"/>
      <c r="D254" s="10" t="s">
        <v>592</v>
      </c>
      <c r="E254" s="18">
        <v>20.92</v>
      </c>
      <c r="F254" s="18">
        <v>405</v>
      </c>
      <c r="G254" s="18">
        <v>8472.6</v>
      </c>
    </row>
    <row r="255" ht="40" customHeight="1">
      <c r="A255" s="10" t="s">
        <v>811</v>
      </c>
      <c r="B255" s="11" t="s">
        <v>812</v>
      </c>
      <c r="C255" s="11"/>
      <c r="D255" s="10" t="s">
        <v>596</v>
      </c>
      <c r="E255" s="18">
        <v>2742.71717</v>
      </c>
      <c r="F255" s="18">
        <v>163</v>
      </c>
      <c r="G255" s="18">
        <v>447062.9</v>
      </c>
    </row>
    <row r="256" ht="40" customHeight="1">
      <c r="A256" s="10" t="s">
        <v>813</v>
      </c>
      <c r="B256" s="11" t="s">
        <v>814</v>
      </c>
      <c r="C256" s="11"/>
      <c r="D256" s="10" t="s">
        <v>596</v>
      </c>
      <c r="E256" s="18">
        <v>379.48723</v>
      </c>
      <c r="F256" s="18">
        <v>47</v>
      </c>
      <c r="G256" s="18">
        <v>17835.9</v>
      </c>
    </row>
    <row r="257" ht="25" customHeight="1">
      <c r="A257" s="26" t="s">
        <v>502</v>
      </c>
      <c r="B257" s="26"/>
      <c r="C257" s="26"/>
      <c r="D257" s="26"/>
      <c r="E257" s="26"/>
      <c r="F257" s="26"/>
      <c r="G257" s="22">
        <f>SUM(G146:G256)</f>
      </c>
    </row>
    <row r="258" ht="25" customHeight="1">
</row>
    <row r="259" ht="20" customHeight="1">
      <c r="A259" s="23" t="s">
        <v>467</v>
      </c>
      <c r="B259" s="23"/>
      <c r="C259" s="24" t="s">
        <v>275</v>
      </c>
      <c r="D259" s="24"/>
      <c r="E259" s="24"/>
      <c r="F259" s="24"/>
      <c r="G259" s="24"/>
    </row>
    <row r="260" ht="20" customHeight="1">
      <c r="A260" s="23" t="s">
        <v>468</v>
      </c>
      <c r="B260" s="23"/>
      <c r="C260" s="24" t="s">
        <v>469</v>
      </c>
      <c r="D260" s="24"/>
      <c r="E260" s="24"/>
      <c r="F260" s="24"/>
      <c r="G260" s="24"/>
    </row>
    <row r="261" ht="15" customHeight="1">
</row>
    <row r="262" ht="25" customHeight="1">
      <c r="A262" s="6" t="s">
        <v>815</v>
      </c>
      <c r="B262" s="6"/>
      <c r="C262" s="6"/>
      <c r="D262" s="6"/>
      <c r="E262" s="6"/>
      <c r="F262" s="6"/>
      <c r="G262" s="6"/>
    </row>
    <row r="263" ht="15" customHeight="1">
</row>
    <row r="264" ht="50" customHeight="1">
      <c r="A264" s="10" t="s">
        <v>376</v>
      </c>
      <c r="B264" s="10" t="s">
        <v>520</v>
      </c>
      <c r="C264" s="10"/>
      <c r="D264" s="10" t="s">
        <v>585</v>
      </c>
      <c r="E264" s="10" t="s">
        <v>586</v>
      </c>
      <c r="F264" s="10" t="s">
        <v>587</v>
      </c>
      <c r="G264" s="10" t="s">
        <v>588</v>
      </c>
    </row>
    <row r="265" ht="15" customHeight="1">
      <c r="A265" s="10">
        <v>1</v>
      </c>
      <c r="B265" s="10">
        <v>2</v>
      </c>
      <c r="C265" s="10"/>
      <c r="D265" s="10">
        <v>3</v>
      </c>
      <c r="E265" s="10">
        <v>4</v>
      </c>
      <c r="F265" s="10">
        <v>5</v>
      </c>
      <c r="G265" s="10">
        <v>6</v>
      </c>
    </row>
    <row r="266" ht="60" customHeight="1">
      <c r="A266" s="10" t="s">
        <v>816</v>
      </c>
      <c r="B266" s="11" t="s">
        <v>817</v>
      </c>
      <c r="C266" s="11"/>
      <c r="D266" s="10" t="s">
        <v>596</v>
      </c>
      <c r="E266" s="18">
        <v>14692.01728</v>
      </c>
      <c r="F266" s="18">
        <v>55.55</v>
      </c>
      <c r="G266" s="18">
        <v>816141.56</v>
      </c>
    </row>
    <row r="267" ht="40" customHeight="1">
      <c r="A267" s="10" t="s">
        <v>818</v>
      </c>
      <c r="B267" s="11" t="s">
        <v>819</v>
      </c>
      <c r="C267" s="11"/>
      <c r="D267" s="10" t="s">
        <v>592</v>
      </c>
      <c r="E267" s="18">
        <v>1</v>
      </c>
      <c r="F267" s="18">
        <v>80136.01</v>
      </c>
      <c r="G267" s="18">
        <v>80136.01</v>
      </c>
    </row>
    <row r="268" ht="25" customHeight="1">
      <c r="A268" s="26" t="s">
        <v>502</v>
      </c>
      <c r="B268" s="26"/>
      <c r="C268" s="26"/>
      <c r="D268" s="26"/>
      <c r="E268" s="26"/>
      <c r="F268" s="26"/>
      <c r="G268" s="22">
        <f>SUM(G266:G267)</f>
      </c>
    </row>
    <row r="269" ht="25" customHeight="1">
</row>
    <row r="270" ht="20" customHeight="1">
      <c r="A270" s="23" t="s">
        <v>467</v>
      </c>
      <c r="B270" s="23"/>
      <c r="C270" s="24" t="s">
        <v>275</v>
      </c>
      <c r="D270" s="24"/>
      <c r="E270" s="24"/>
      <c r="F270" s="24"/>
      <c r="G270" s="24"/>
    </row>
    <row r="271" ht="20" customHeight="1">
      <c r="A271" s="23" t="s">
        <v>468</v>
      </c>
      <c r="B271" s="23"/>
      <c r="C271" s="24" t="s">
        <v>469</v>
      </c>
      <c r="D271" s="24"/>
      <c r="E271" s="24"/>
      <c r="F271" s="24"/>
      <c r="G271" s="24"/>
    </row>
    <row r="272" ht="15" customHeight="1">
</row>
    <row r="273" ht="25" customHeight="1">
      <c r="A273" s="6" t="s">
        <v>820</v>
      </c>
      <c r="B273" s="6"/>
      <c r="C273" s="6"/>
      <c r="D273" s="6"/>
      <c r="E273" s="6"/>
      <c r="F273" s="6"/>
      <c r="G273" s="6"/>
    </row>
    <row r="274" ht="15" customHeight="1">
</row>
    <row r="275" ht="50" customHeight="1">
      <c r="A275" s="10" t="s">
        <v>376</v>
      </c>
      <c r="B275" s="10" t="s">
        <v>520</v>
      </c>
      <c r="C275" s="10"/>
      <c r="D275" s="10" t="s">
        <v>585</v>
      </c>
      <c r="E275" s="10" t="s">
        <v>586</v>
      </c>
      <c r="F275" s="10" t="s">
        <v>587</v>
      </c>
      <c r="G275" s="10" t="s">
        <v>588</v>
      </c>
    </row>
    <row r="276" ht="15" customHeight="1">
      <c r="A276" s="10">
        <v>1</v>
      </c>
      <c r="B276" s="10">
        <v>2</v>
      </c>
      <c r="C276" s="10"/>
      <c r="D276" s="10">
        <v>3</v>
      </c>
      <c r="E276" s="10">
        <v>4</v>
      </c>
      <c r="F276" s="10">
        <v>5</v>
      </c>
      <c r="G276" s="10">
        <v>6</v>
      </c>
    </row>
    <row r="277" ht="40" customHeight="1">
      <c r="A277" s="10" t="s">
        <v>821</v>
      </c>
      <c r="B277" s="11" t="s">
        <v>822</v>
      </c>
      <c r="C277" s="11"/>
      <c r="D277" s="10" t="s">
        <v>592</v>
      </c>
      <c r="E277" s="18">
        <v>125</v>
      </c>
      <c r="F277" s="18">
        <v>4000</v>
      </c>
      <c r="G277" s="18">
        <v>500000</v>
      </c>
    </row>
    <row r="278" ht="25" customHeight="1">
      <c r="A278" s="26" t="s">
        <v>502</v>
      </c>
      <c r="B278" s="26"/>
      <c r="C278" s="26"/>
      <c r="D278" s="26"/>
      <c r="E278" s="26"/>
      <c r="F278" s="26"/>
      <c r="G278" s="22">
        <f>SUM(G277:G277)</f>
      </c>
    </row>
    <row r="279" ht="25" customHeight="1">
</row>
    <row r="280" ht="20" customHeight="1">
      <c r="A280" s="23" t="s">
        <v>467</v>
      </c>
      <c r="B280" s="23"/>
      <c r="C280" s="24" t="s">
        <v>275</v>
      </c>
      <c r="D280" s="24"/>
      <c r="E280" s="24"/>
      <c r="F280" s="24"/>
      <c r="G280" s="24"/>
    </row>
    <row r="281" ht="20" customHeight="1">
      <c r="A281" s="23" t="s">
        <v>468</v>
      </c>
      <c r="B281" s="23"/>
      <c r="C281" s="24" t="s">
        <v>469</v>
      </c>
      <c r="D281" s="24"/>
      <c r="E281" s="24"/>
      <c r="F281" s="24"/>
      <c r="G281" s="24"/>
    </row>
    <row r="282" ht="15" customHeight="1">
</row>
    <row r="283" ht="25" customHeight="1">
      <c r="A283" s="6" t="s">
        <v>823</v>
      </c>
      <c r="B283" s="6"/>
      <c r="C283" s="6"/>
      <c r="D283" s="6"/>
      <c r="E283" s="6"/>
      <c r="F283" s="6"/>
      <c r="G283" s="6"/>
    </row>
    <row r="284" ht="15" customHeight="1">
</row>
    <row r="285" ht="50" customHeight="1">
      <c r="A285" s="10" t="s">
        <v>376</v>
      </c>
      <c r="B285" s="10" t="s">
        <v>520</v>
      </c>
      <c r="C285" s="10"/>
      <c r="D285" s="10" t="s">
        <v>585</v>
      </c>
      <c r="E285" s="10" t="s">
        <v>586</v>
      </c>
      <c r="F285" s="10" t="s">
        <v>587</v>
      </c>
      <c r="G285" s="10" t="s">
        <v>588</v>
      </c>
    </row>
    <row r="286" ht="15" customHeight="1">
      <c r="A286" s="10">
        <v>1</v>
      </c>
      <c r="B286" s="10">
        <v>2</v>
      </c>
      <c r="C286" s="10"/>
      <c r="D286" s="10">
        <v>3</v>
      </c>
      <c r="E286" s="10">
        <v>4</v>
      </c>
      <c r="F286" s="10">
        <v>5</v>
      </c>
      <c r="G286" s="10">
        <v>6</v>
      </c>
    </row>
    <row r="287" ht="40" customHeight="1">
      <c r="A287" s="10" t="s">
        <v>484</v>
      </c>
      <c r="B287" s="11" t="s">
        <v>824</v>
      </c>
      <c r="C287" s="11"/>
      <c r="D287" s="10" t="s">
        <v>592</v>
      </c>
      <c r="E287" s="18">
        <v>4.4</v>
      </c>
      <c r="F287" s="18">
        <v>843.75</v>
      </c>
      <c r="G287" s="18">
        <v>3712.5</v>
      </c>
    </row>
    <row r="288" ht="40" customHeight="1">
      <c r="A288" s="10" t="s">
        <v>484</v>
      </c>
      <c r="B288" s="11" t="s">
        <v>825</v>
      </c>
      <c r="C288" s="11"/>
      <c r="D288" s="10" t="s">
        <v>592</v>
      </c>
      <c r="E288" s="18">
        <v>46</v>
      </c>
      <c r="F288" s="18">
        <v>1404.391304</v>
      </c>
      <c r="G288" s="18">
        <v>64602</v>
      </c>
    </row>
    <row r="289" ht="60" customHeight="1">
      <c r="A289" s="10" t="s">
        <v>826</v>
      </c>
      <c r="B289" s="11" t="s">
        <v>827</v>
      </c>
      <c r="C289" s="11"/>
      <c r="D289" s="10" t="s">
        <v>596</v>
      </c>
      <c r="E289" s="18">
        <v>75</v>
      </c>
      <c r="F289" s="18">
        <v>143.86</v>
      </c>
      <c r="G289" s="18">
        <v>10789.5</v>
      </c>
    </row>
    <row r="290" ht="40" customHeight="1">
      <c r="A290" s="10" t="s">
        <v>828</v>
      </c>
      <c r="B290" s="11" t="s">
        <v>829</v>
      </c>
      <c r="C290" s="11"/>
      <c r="D290" s="10" t="s">
        <v>596</v>
      </c>
      <c r="E290" s="18">
        <v>30</v>
      </c>
      <c r="F290" s="18">
        <v>3348.05</v>
      </c>
      <c r="G290" s="18">
        <v>100441.5</v>
      </c>
    </row>
    <row r="291" ht="40" customHeight="1">
      <c r="A291" s="10" t="s">
        <v>830</v>
      </c>
      <c r="B291" s="11" t="s">
        <v>831</v>
      </c>
      <c r="C291" s="11"/>
      <c r="D291" s="10" t="s">
        <v>596</v>
      </c>
      <c r="E291" s="18">
        <v>3</v>
      </c>
      <c r="F291" s="18">
        <v>5330</v>
      </c>
      <c r="G291" s="18">
        <v>15990</v>
      </c>
    </row>
    <row r="292" ht="60" customHeight="1">
      <c r="A292" s="10" t="s">
        <v>832</v>
      </c>
      <c r="B292" s="11" t="s">
        <v>833</v>
      </c>
      <c r="C292" s="11"/>
      <c r="D292" s="10" t="s">
        <v>596</v>
      </c>
      <c r="E292" s="18">
        <v>10</v>
      </c>
      <c r="F292" s="18">
        <v>5972.3</v>
      </c>
      <c r="G292" s="18">
        <v>59723</v>
      </c>
    </row>
    <row r="293" ht="60" customHeight="1">
      <c r="A293" s="10" t="s">
        <v>834</v>
      </c>
      <c r="B293" s="11" t="s">
        <v>835</v>
      </c>
      <c r="C293" s="11"/>
      <c r="D293" s="10" t="s">
        <v>596</v>
      </c>
      <c r="E293" s="18">
        <v>4</v>
      </c>
      <c r="F293" s="18">
        <v>16973.75</v>
      </c>
      <c r="G293" s="18">
        <v>67895</v>
      </c>
    </row>
    <row r="294" ht="60" customHeight="1">
      <c r="A294" s="10" t="s">
        <v>836</v>
      </c>
      <c r="B294" s="11" t="s">
        <v>837</v>
      </c>
      <c r="C294" s="11"/>
      <c r="D294" s="10" t="s">
        <v>596</v>
      </c>
      <c r="E294" s="18">
        <v>18</v>
      </c>
      <c r="F294" s="18">
        <v>20000</v>
      </c>
      <c r="G294" s="18">
        <v>360000</v>
      </c>
    </row>
    <row r="295" ht="40" customHeight="1">
      <c r="A295" s="10" t="s">
        <v>838</v>
      </c>
      <c r="B295" s="11" t="s">
        <v>839</v>
      </c>
      <c r="C295" s="11"/>
      <c r="D295" s="10" t="s">
        <v>592</v>
      </c>
      <c r="E295" s="18">
        <v>20</v>
      </c>
      <c r="F295" s="18">
        <v>1800</v>
      </c>
      <c r="G295" s="18">
        <v>36000</v>
      </c>
    </row>
    <row r="296" ht="40" customHeight="1">
      <c r="A296" s="10" t="s">
        <v>73</v>
      </c>
      <c r="B296" s="11" t="s">
        <v>840</v>
      </c>
      <c r="C296" s="11"/>
      <c r="D296" s="10" t="s">
        <v>596</v>
      </c>
      <c r="E296" s="18">
        <v>100</v>
      </c>
      <c r="F296" s="18">
        <v>80</v>
      </c>
      <c r="G296" s="18">
        <v>8000</v>
      </c>
    </row>
    <row r="297" ht="40" customHeight="1">
      <c r="A297" s="10" t="s">
        <v>73</v>
      </c>
      <c r="B297" s="11" t="s">
        <v>840</v>
      </c>
      <c r="C297" s="11"/>
      <c r="D297" s="10" t="s">
        <v>596</v>
      </c>
      <c r="E297" s="18">
        <v>40</v>
      </c>
      <c r="F297" s="18">
        <v>105</v>
      </c>
      <c r="G297" s="18">
        <v>4200</v>
      </c>
    </row>
    <row r="298" ht="40" customHeight="1">
      <c r="A298" s="10" t="s">
        <v>76</v>
      </c>
      <c r="B298" s="11" t="s">
        <v>841</v>
      </c>
      <c r="C298" s="11"/>
      <c r="D298" s="10" t="s">
        <v>592</v>
      </c>
      <c r="E298" s="18">
        <v>72</v>
      </c>
      <c r="F298" s="18">
        <v>5948.1825</v>
      </c>
      <c r="G298" s="18">
        <v>428269.14</v>
      </c>
    </row>
    <row r="299" ht="40" customHeight="1">
      <c r="A299" s="10" t="s">
        <v>842</v>
      </c>
      <c r="B299" s="11" t="s">
        <v>843</v>
      </c>
      <c r="C299" s="11"/>
      <c r="D299" s="10" t="s">
        <v>592</v>
      </c>
      <c r="E299" s="18">
        <v>45</v>
      </c>
      <c r="F299" s="18">
        <v>5658.313111</v>
      </c>
      <c r="G299" s="18">
        <v>254624.09</v>
      </c>
    </row>
    <row r="300" ht="40" customHeight="1">
      <c r="A300" s="10" t="s">
        <v>844</v>
      </c>
      <c r="B300" s="11" t="s">
        <v>845</v>
      </c>
      <c r="C300" s="11"/>
      <c r="D300" s="10" t="s">
        <v>592</v>
      </c>
      <c r="E300" s="18">
        <v>1762</v>
      </c>
      <c r="F300" s="18">
        <v>70.124858</v>
      </c>
      <c r="G300" s="18">
        <v>123560</v>
      </c>
    </row>
    <row r="301" ht="40" customHeight="1">
      <c r="A301" s="10" t="s">
        <v>846</v>
      </c>
      <c r="B301" s="11" t="s">
        <v>847</v>
      </c>
      <c r="C301" s="11"/>
      <c r="D301" s="10" t="s">
        <v>592</v>
      </c>
      <c r="E301" s="18">
        <v>7</v>
      </c>
      <c r="F301" s="18">
        <v>10314.83</v>
      </c>
      <c r="G301" s="18">
        <v>72203.81</v>
      </c>
    </row>
    <row r="302" ht="40" customHeight="1">
      <c r="A302" s="10" t="s">
        <v>848</v>
      </c>
      <c r="B302" s="11" t="s">
        <v>849</v>
      </c>
      <c r="C302" s="11"/>
      <c r="D302" s="10" t="s">
        <v>592</v>
      </c>
      <c r="E302" s="18">
        <v>4</v>
      </c>
      <c r="F302" s="18">
        <v>2185</v>
      </c>
      <c r="G302" s="18">
        <v>8740</v>
      </c>
    </row>
    <row r="303" ht="40" customHeight="1">
      <c r="A303" s="10" t="s">
        <v>850</v>
      </c>
      <c r="B303" s="11" t="s">
        <v>851</v>
      </c>
      <c r="C303" s="11"/>
      <c r="D303" s="10" t="s">
        <v>592</v>
      </c>
      <c r="E303" s="18">
        <v>299</v>
      </c>
      <c r="F303" s="18">
        <v>553.528997</v>
      </c>
      <c r="G303" s="18">
        <v>165505.17</v>
      </c>
    </row>
    <row r="304" ht="40" customHeight="1">
      <c r="A304" s="10" t="s">
        <v>852</v>
      </c>
      <c r="B304" s="11" t="s">
        <v>853</v>
      </c>
      <c r="C304" s="11"/>
      <c r="D304" s="10" t="s">
        <v>592</v>
      </c>
      <c r="E304" s="18">
        <v>1000</v>
      </c>
      <c r="F304" s="18">
        <v>888.55429</v>
      </c>
      <c r="G304" s="18">
        <v>888554.29</v>
      </c>
    </row>
    <row r="305" ht="25" customHeight="1">
      <c r="A305" s="26" t="s">
        <v>502</v>
      </c>
      <c r="B305" s="26"/>
      <c r="C305" s="26"/>
      <c r="D305" s="26"/>
      <c r="E305" s="26"/>
      <c r="F305" s="26"/>
      <c r="G305" s="22">
        <f>SUM(G287:G304)</f>
      </c>
    </row>
    <row r="306" ht="25" customHeight="1">
</row>
    <row r="307" ht="20" customHeight="1">
      <c r="A307" s="23" t="s">
        <v>467</v>
      </c>
      <c r="B307" s="23"/>
      <c r="C307" s="24" t="s">
        <v>275</v>
      </c>
      <c r="D307" s="24"/>
      <c r="E307" s="24"/>
      <c r="F307" s="24"/>
      <c r="G307" s="24"/>
    </row>
    <row r="308" ht="20" customHeight="1">
      <c r="A308" s="23" t="s">
        <v>468</v>
      </c>
      <c r="B308" s="23"/>
      <c r="C308" s="24" t="s">
        <v>469</v>
      </c>
      <c r="D308" s="24"/>
      <c r="E308" s="24"/>
      <c r="F308" s="24"/>
      <c r="G308" s="24"/>
    </row>
    <row r="309" ht="15" customHeight="1">
</row>
    <row r="310" ht="25" customHeight="1">
      <c r="A310" s="6" t="s">
        <v>854</v>
      </c>
      <c r="B310" s="6"/>
      <c r="C310" s="6"/>
      <c r="D310" s="6"/>
      <c r="E310" s="6"/>
      <c r="F310" s="6"/>
      <c r="G310" s="6"/>
    </row>
    <row r="311" ht="15" customHeight="1">
</row>
    <row r="312" ht="50" customHeight="1">
      <c r="A312" s="10" t="s">
        <v>376</v>
      </c>
      <c r="B312" s="10" t="s">
        <v>520</v>
      </c>
      <c r="C312" s="10"/>
      <c r="D312" s="10" t="s">
        <v>585</v>
      </c>
      <c r="E312" s="10" t="s">
        <v>586</v>
      </c>
      <c r="F312" s="10" t="s">
        <v>587</v>
      </c>
      <c r="G312" s="10" t="s">
        <v>588</v>
      </c>
    </row>
    <row r="313" ht="15" customHeight="1">
      <c r="A313" s="10">
        <v>1</v>
      </c>
      <c r="B313" s="10">
        <v>2</v>
      </c>
      <c r="C313" s="10"/>
      <c r="D313" s="10">
        <v>3</v>
      </c>
      <c r="E313" s="10">
        <v>4</v>
      </c>
      <c r="F313" s="10">
        <v>5</v>
      </c>
      <c r="G313" s="10">
        <v>6</v>
      </c>
    </row>
    <row r="314" ht="40" customHeight="1">
      <c r="A314" s="10" t="s">
        <v>64</v>
      </c>
      <c r="B314" s="11" t="s">
        <v>855</v>
      </c>
      <c r="C314" s="11"/>
      <c r="D314" s="10" t="s">
        <v>592</v>
      </c>
      <c r="E314" s="18">
        <v>10</v>
      </c>
      <c r="F314" s="18">
        <v>29994.7</v>
      </c>
      <c r="G314" s="18">
        <v>299947</v>
      </c>
    </row>
    <row r="315" ht="25" customHeight="1">
      <c r="A315" s="26" t="s">
        <v>502</v>
      </c>
      <c r="B315" s="26"/>
      <c r="C315" s="26"/>
      <c r="D315" s="26"/>
      <c r="E315" s="26"/>
      <c r="F315" s="26"/>
      <c r="G315" s="22">
        <f>SUM(G314:G314)</f>
      </c>
    </row>
    <row r="316" ht="25" customHeight="1">
</row>
    <row r="317" ht="20" customHeight="1">
      <c r="A317" s="23" t="s">
        <v>467</v>
      </c>
      <c r="B317" s="23"/>
      <c r="C317" s="24" t="s">
        <v>275</v>
      </c>
      <c r="D317" s="24"/>
      <c r="E317" s="24"/>
      <c r="F317" s="24"/>
      <c r="G317" s="24"/>
    </row>
    <row r="318" ht="20" customHeight="1">
      <c r="A318" s="23" t="s">
        <v>468</v>
      </c>
      <c r="B318" s="23"/>
      <c r="C318" s="24" t="s">
        <v>503</v>
      </c>
      <c r="D318" s="24"/>
      <c r="E318" s="24"/>
      <c r="F318" s="24"/>
      <c r="G318" s="24"/>
    </row>
    <row r="319" ht="15" customHeight="1">
</row>
    <row r="320" ht="25" customHeight="1">
      <c r="A320" s="6" t="s">
        <v>589</v>
      </c>
      <c r="B320" s="6"/>
      <c r="C320" s="6"/>
      <c r="D320" s="6"/>
      <c r="E320" s="6"/>
      <c r="F320" s="6"/>
      <c r="G320" s="6"/>
    </row>
    <row r="321" ht="15" customHeight="1">
</row>
    <row r="322" ht="50" customHeight="1">
      <c r="A322" s="10" t="s">
        <v>376</v>
      </c>
      <c r="B322" s="10" t="s">
        <v>520</v>
      </c>
      <c r="C322" s="10"/>
      <c r="D322" s="10" t="s">
        <v>585</v>
      </c>
      <c r="E322" s="10" t="s">
        <v>586</v>
      </c>
      <c r="F322" s="10" t="s">
        <v>587</v>
      </c>
      <c r="G322" s="10" t="s">
        <v>588</v>
      </c>
    </row>
    <row r="323" ht="15" customHeight="1">
      <c r="A323" s="10">
        <v>1</v>
      </c>
      <c r="B323" s="10">
        <v>2</v>
      </c>
      <c r="C323" s="10"/>
      <c r="D323" s="10">
        <v>3</v>
      </c>
      <c r="E323" s="10">
        <v>4</v>
      </c>
      <c r="F323" s="10">
        <v>5</v>
      </c>
      <c r="G323" s="10">
        <v>6</v>
      </c>
    </row>
    <row r="324" ht="60" customHeight="1">
      <c r="A324" s="10" t="s">
        <v>494</v>
      </c>
      <c r="B324" s="11" t="s">
        <v>856</v>
      </c>
      <c r="C324" s="11"/>
      <c r="D324" s="10" t="s">
        <v>596</v>
      </c>
      <c r="E324" s="18">
        <v>12</v>
      </c>
      <c r="F324" s="18">
        <v>28375</v>
      </c>
      <c r="G324" s="18">
        <v>340500</v>
      </c>
    </row>
    <row r="325" ht="60" customHeight="1">
      <c r="A325" s="10" t="s">
        <v>590</v>
      </c>
      <c r="B325" s="11" t="s">
        <v>591</v>
      </c>
      <c r="C325" s="11"/>
      <c r="D325" s="10" t="s">
        <v>592</v>
      </c>
      <c r="E325" s="18">
        <v>12</v>
      </c>
      <c r="F325" s="18">
        <v>44000</v>
      </c>
      <c r="G325" s="18">
        <v>528000</v>
      </c>
    </row>
    <row r="326" ht="60" customHeight="1">
      <c r="A326" s="10" t="s">
        <v>496</v>
      </c>
      <c r="B326" s="11" t="s">
        <v>857</v>
      </c>
      <c r="C326" s="11"/>
      <c r="D326" s="10" t="s">
        <v>596</v>
      </c>
      <c r="E326" s="18">
        <v>12</v>
      </c>
      <c r="F326" s="18">
        <v>1650</v>
      </c>
      <c r="G326" s="18">
        <v>19800</v>
      </c>
    </row>
    <row r="327" ht="40" customHeight="1">
      <c r="A327" s="10" t="s">
        <v>498</v>
      </c>
      <c r="B327" s="11" t="s">
        <v>593</v>
      </c>
      <c r="C327" s="11"/>
      <c r="D327" s="10" t="s">
        <v>592</v>
      </c>
      <c r="E327" s="18">
        <v>12</v>
      </c>
      <c r="F327" s="18">
        <v>37437.473333</v>
      </c>
      <c r="G327" s="18">
        <v>449249.68</v>
      </c>
    </row>
    <row r="328" ht="25" customHeight="1">
      <c r="A328" s="26" t="s">
        <v>502</v>
      </c>
      <c r="B328" s="26"/>
      <c r="C328" s="26"/>
      <c r="D328" s="26"/>
      <c r="E328" s="26"/>
      <c r="F328" s="26"/>
      <c r="G328" s="22">
        <f>SUM(G324:G327)</f>
      </c>
    </row>
    <row r="329" ht="25" customHeight="1">
</row>
    <row r="330" ht="20" customHeight="1">
      <c r="A330" s="23" t="s">
        <v>467</v>
      </c>
      <c r="B330" s="23"/>
      <c r="C330" s="24" t="s">
        <v>275</v>
      </c>
      <c r="D330" s="24"/>
      <c r="E330" s="24"/>
      <c r="F330" s="24"/>
      <c r="G330" s="24"/>
    </row>
    <row r="331" ht="20" customHeight="1">
      <c r="A331" s="23" t="s">
        <v>468</v>
      </c>
      <c r="B331" s="23"/>
      <c r="C331" s="24" t="s">
        <v>503</v>
      </c>
      <c r="D331" s="24"/>
      <c r="E331" s="24"/>
      <c r="F331" s="24"/>
      <c r="G331" s="24"/>
    </row>
    <row r="332" ht="15" customHeight="1">
</row>
    <row r="333" ht="25" customHeight="1">
      <c r="A333" s="6" t="s">
        <v>599</v>
      </c>
      <c r="B333" s="6"/>
      <c r="C333" s="6"/>
      <c r="D333" s="6"/>
      <c r="E333" s="6"/>
      <c r="F333" s="6"/>
      <c r="G333" s="6"/>
    </row>
    <row r="334" ht="15" customHeight="1">
</row>
    <row r="335" ht="50" customHeight="1">
      <c r="A335" s="10" t="s">
        <v>376</v>
      </c>
      <c r="B335" s="10" t="s">
        <v>520</v>
      </c>
      <c r="C335" s="10"/>
      <c r="D335" s="10" t="s">
        <v>585</v>
      </c>
      <c r="E335" s="10" t="s">
        <v>586</v>
      </c>
      <c r="F335" s="10" t="s">
        <v>587</v>
      </c>
      <c r="G335" s="10" t="s">
        <v>588</v>
      </c>
    </row>
    <row r="336" ht="15" customHeight="1">
      <c r="A336" s="10">
        <v>1</v>
      </c>
      <c r="B336" s="10">
        <v>2</v>
      </c>
      <c r="C336" s="10"/>
      <c r="D336" s="10">
        <v>3</v>
      </c>
      <c r="E336" s="10">
        <v>4</v>
      </c>
      <c r="F336" s="10">
        <v>5</v>
      </c>
      <c r="G336" s="10">
        <v>6</v>
      </c>
    </row>
    <row r="337" ht="40" customHeight="1">
      <c r="A337" s="10" t="s">
        <v>486</v>
      </c>
      <c r="B337" s="11" t="s">
        <v>600</v>
      </c>
      <c r="C337" s="11"/>
      <c r="D337" s="10" t="s">
        <v>592</v>
      </c>
      <c r="E337" s="18">
        <v>995.271003489</v>
      </c>
      <c r="F337" s="18">
        <v>918.28</v>
      </c>
      <c r="G337" s="18">
        <v>913937.46</v>
      </c>
    </row>
    <row r="338" ht="60" customHeight="1">
      <c r="A338" s="10" t="s">
        <v>558</v>
      </c>
      <c r="B338" s="11" t="s">
        <v>858</v>
      </c>
      <c r="C338" s="11"/>
      <c r="D338" s="10" t="s">
        <v>596</v>
      </c>
      <c r="E338" s="18">
        <v>2053.462559</v>
      </c>
      <c r="F338" s="18">
        <v>23.96</v>
      </c>
      <c r="G338" s="18">
        <v>49200.96</v>
      </c>
    </row>
    <row r="339" ht="40" customHeight="1">
      <c r="A339" s="10" t="s">
        <v>601</v>
      </c>
      <c r="B339" s="11" t="s">
        <v>602</v>
      </c>
      <c r="C339" s="11"/>
      <c r="D339" s="10" t="s">
        <v>596</v>
      </c>
      <c r="E339" s="18">
        <v>54342.0874357</v>
      </c>
      <c r="F339" s="18">
        <v>27.22</v>
      </c>
      <c r="G339" s="18">
        <v>1479191.62</v>
      </c>
    </row>
    <row r="340" ht="40" customHeight="1">
      <c r="A340" s="10" t="s">
        <v>603</v>
      </c>
      <c r="B340" s="11" t="s">
        <v>604</v>
      </c>
      <c r="C340" s="11"/>
      <c r="D340" s="10" t="s">
        <v>592</v>
      </c>
      <c r="E340" s="18">
        <v>46692.30359</v>
      </c>
      <c r="F340" s="18">
        <v>32.83</v>
      </c>
      <c r="G340" s="18">
        <v>1532908.33</v>
      </c>
    </row>
    <row r="341" ht="25" customHeight="1">
      <c r="A341" s="26" t="s">
        <v>502</v>
      </c>
      <c r="B341" s="26"/>
      <c r="C341" s="26"/>
      <c r="D341" s="26"/>
      <c r="E341" s="26"/>
      <c r="F341" s="26"/>
      <c r="G341" s="22">
        <f>SUM(G337:G340)</f>
      </c>
    </row>
    <row r="342" ht="25" customHeight="1">
</row>
    <row r="343" ht="20" customHeight="1">
      <c r="A343" s="23" t="s">
        <v>467</v>
      </c>
      <c r="B343" s="23"/>
      <c r="C343" s="24" t="s">
        <v>275</v>
      </c>
      <c r="D343" s="24"/>
      <c r="E343" s="24"/>
      <c r="F343" s="24"/>
      <c r="G343" s="24"/>
    </row>
    <row r="344" ht="20" customHeight="1">
      <c r="A344" s="23" t="s">
        <v>468</v>
      </c>
      <c r="B344" s="23"/>
      <c r="C344" s="24" t="s">
        <v>503</v>
      </c>
      <c r="D344" s="24"/>
      <c r="E344" s="24"/>
      <c r="F344" s="24"/>
      <c r="G344" s="24"/>
    </row>
    <row r="345" ht="15" customHeight="1">
</row>
    <row r="346" ht="25" customHeight="1">
      <c r="A346" s="6" t="s">
        <v>609</v>
      </c>
      <c r="B346" s="6"/>
      <c r="C346" s="6"/>
      <c r="D346" s="6"/>
      <c r="E346" s="6"/>
      <c r="F346" s="6"/>
      <c r="G346" s="6"/>
    </row>
    <row r="347" ht="15" customHeight="1">
</row>
    <row r="348" ht="50" customHeight="1">
      <c r="A348" s="10" t="s">
        <v>376</v>
      </c>
      <c r="B348" s="10" t="s">
        <v>520</v>
      </c>
      <c r="C348" s="10"/>
      <c r="D348" s="10" t="s">
        <v>585</v>
      </c>
      <c r="E348" s="10" t="s">
        <v>586</v>
      </c>
      <c r="F348" s="10" t="s">
        <v>587</v>
      </c>
      <c r="G348" s="10" t="s">
        <v>588</v>
      </c>
    </row>
    <row r="349" ht="15" customHeight="1">
      <c r="A349" s="10">
        <v>1</v>
      </c>
      <c r="B349" s="10">
        <v>2</v>
      </c>
      <c r="C349" s="10"/>
      <c r="D349" s="10">
        <v>3</v>
      </c>
      <c r="E349" s="10">
        <v>4</v>
      </c>
      <c r="F349" s="10">
        <v>5</v>
      </c>
      <c r="G349" s="10">
        <v>6</v>
      </c>
    </row>
    <row r="350" ht="40" customHeight="1">
      <c r="A350" s="10" t="s">
        <v>563</v>
      </c>
      <c r="B350" s="11" t="s">
        <v>610</v>
      </c>
      <c r="C350" s="11"/>
      <c r="D350" s="10" t="s">
        <v>592</v>
      </c>
      <c r="E350" s="18">
        <v>2165</v>
      </c>
      <c r="F350" s="18">
        <v>65</v>
      </c>
      <c r="G350" s="18">
        <v>140725</v>
      </c>
    </row>
    <row r="351" ht="60" customHeight="1">
      <c r="A351" s="10" t="s">
        <v>611</v>
      </c>
      <c r="B351" s="11" t="s">
        <v>612</v>
      </c>
      <c r="C351" s="11"/>
      <c r="D351" s="10" t="s">
        <v>596</v>
      </c>
      <c r="E351" s="18">
        <v>63</v>
      </c>
      <c r="F351" s="18">
        <v>8000</v>
      </c>
      <c r="G351" s="18">
        <v>504000</v>
      </c>
    </row>
    <row r="352" ht="80" customHeight="1">
      <c r="A352" s="10" t="s">
        <v>613</v>
      </c>
      <c r="B352" s="11" t="s">
        <v>614</v>
      </c>
      <c r="C352" s="11"/>
      <c r="D352" s="10" t="s">
        <v>596</v>
      </c>
      <c r="E352" s="18">
        <v>1</v>
      </c>
      <c r="F352" s="18">
        <v>49990</v>
      </c>
      <c r="G352" s="18">
        <v>49990</v>
      </c>
    </row>
    <row r="353" ht="80" customHeight="1">
      <c r="A353" s="10" t="s">
        <v>613</v>
      </c>
      <c r="B353" s="11" t="s">
        <v>614</v>
      </c>
      <c r="C353" s="11"/>
      <c r="D353" s="10" t="s">
        <v>596</v>
      </c>
      <c r="E353" s="18">
        <v>9</v>
      </c>
      <c r="F353" s="18">
        <v>48880</v>
      </c>
      <c r="G353" s="18">
        <v>439920</v>
      </c>
    </row>
    <row r="354" ht="40" customHeight="1">
      <c r="A354" s="10" t="s">
        <v>615</v>
      </c>
      <c r="B354" s="11" t="s">
        <v>616</v>
      </c>
      <c r="C354" s="11"/>
      <c r="D354" s="10" t="s">
        <v>596</v>
      </c>
      <c r="E354" s="18">
        <v>10</v>
      </c>
      <c r="F354" s="18">
        <v>10904.05</v>
      </c>
      <c r="G354" s="18">
        <v>109040.5</v>
      </c>
    </row>
    <row r="355" ht="60" customHeight="1">
      <c r="A355" s="10" t="s">
        <v>617</v>
      </c>
      <c r="B355" s="11" t="s">
        <v>618</v>
      </c>
      <c r="C355" s="11"/>
      <c r="D355" s="10" t="s">
        <v>596</v>
      </c>
      <c r="E355" s="18">
        <v>1</v>
      </c>
      <c r="F355" s="18">
        <v>3000</v>
      </c>
      <c r="G355" s="18">
        <v>3000</v>
      </c>
    </row>
    <row r="356" ht="60" customHeight="1">
      <c r="A356" s="10" t="s">
        <v>617</v>
      </c>
      <c r="B356" s="11" t="s">
        <v>618</v>
      </c>
      <c r="C356" s="11"/>
      <c r="D356" s="10" t="s">
        <v>596</v>
      </c>
      <c r="E356" s="18">
        <v>10</v>
      </c>
      <c r="F356" s="18">
        <v>3500</v>
      </c>
      <c r="G356" s="18">
        <v>35000</v>
      </c>
    </row>
    <row r="357" ht="40" customHeight="1">
      <c r="A357" s="10" t="s">
        <v>621</v>
      </c>
      <c r="B357" s="11" t="s">
        <v>622</v>
      </c>
      <c r="C357" s="11"/>
      <c r="D357" s="10" t="s">
        <v>596</v>
      </c>
      <c r="E357" s="18">
        <v>5</v>
      </c>
      <c r="F357" s="18">
        <v>10612</v>
      </c>
      <c r="G357" s="18">
        <v>53060</v>
      </c>
    </row>
    <row r="358" ht="80" customHeight="1">
      <c r="A358" s="10" t="s">
        <v>623</v>
      </c>
      <c r="B358" s="11" t="s">
        <v>624</v>
      </c>
      <c r="C358" s="11"/>
      <c r="D358" s="10" t="s">
        <v>596</v>
      </c>
      <c r="E358" s="18">
        <v>1</v>
      </c>
      <c r="F358" s="18">
        <v>56000</v>
      </c>
      <c r="G358" s="18">
        <v>56000</v>
      </c>
    </row>
    <row r="359" ht="80" customHeight="1">
      <c r="A359" s="10" t="s">
        <v>625</v>
      </c>
      <c r="B359" s="11" t="s">
        <v>626</v>
      </c>
      <c r="C359" s="11"/>
      <c r="D359" s="10" t="s">
        <v>596</v>
      </c>
      <c r="E359" s="18">
        <v>5</v>
      </c>
      <c r="F359" s="18">
        <v>20000</v>
      </c>
      <c r="G359" s="18">
        <v>100000</v>
      </c>
    </row>
    <row r="360" ht="80" customHeight="1">
      <c r="A360" s="10" t="s">
        <v>629</v>
      </c>
      <c r="B360" s="11" t="s">
        <v>630</v>
      </c>
      <c r="C360" s="11"/>
      <c r="D360" s="10" t="s">
        <v>596</v>
      </c>
      <c r="E360" s="18">
        <v>1</v>
      </c>
      <c r="F360" s="18">
        <v>1333</v>
      </c>
      <c r="G360" s="18">
        <v>1333</v>
      </c>
    </row>
    <row r="361" ht="80" customHeight="1">
      <c r="A361" s="10" t="s">
        <v>629</v>
      </c>
      <c r="B361" s="11" t="s">
        <v>630</v>
      </c>
      <c r="C361" s="11"/>
      <c r="D361" s="10" t="s">
        <v>596</v>
      </c>
      <c r="E361" s="18">
        <v>9</v>
      </c>
      <c r="F361" s="18">
        <v>12649.3</v>
      </c>
      <c r="G361" s="18">
        <v>113843.7</v>
      </c>
    </row>
    <row r="362" ht="60" customHeight="1">
      <c r="A362" s="10" t="s">
        <v>631</v>
      </c>
      <c r="B362" s="11" t="s">
        <v>632</v>
      </c>
      <c r="C362" s="11"/>
      <c r="D362" s="10" t="s">
        <v>596</v>
      </c>
      <c r="E362" s="18">
        <v>1</v>
      </c>
      <c r="F362" s="18">
        <v>2290</v>
      </c>
      <c r="G362" s="18">
        <v>2290</v>
      </c>
    </row>
    <row r="363" ht="60" customHeight="1">
      <c r="A363" s="10" t="s">
        <v>631</v>
      </c>
      <c r="B363" s="11" t="s">
        <v>632</v>
      </c>
      <c r="C363" s="11"/>
      <c r="D363" s="10" t="s">
        <v>596</v>
      </c>
      <c r="E363" s="18">
        <v>10</v>
      </c>
      <c r="F363" s="18">
        <v>8191.59</v>
      </c>
      <c r="G363" s="18">
        <v>81915.9</v>
      </c>
    </row>
    <row r="364" ht="80" customHeight="1">
      <c r="A364" s="10" t="s">
        <v>633</v>
      </c>
      <c r="B364" s="11" t="s">
        <v>634</v>
      </c>
      <c r="C364" s="11"/>
      <c r="D364" s="10" t="s">
        <v>596</v>
      </c>
      <c r="E364" s="18">
        <v>9</v>
      </c>
      <c r="F364" s="18">
        <v>44211</v>
      </c>
      <c r="G364" s="18">
        <v>397899</v>
      </c>
    </row>
    <row r="365" ht="80" customHeight="1">
      <c r="A365" s="10" t="s">
        <v>633</v>
      </c>
      <c r="B365" s="11" t="s">
        <v>634</v>
      </c>
      <c r="C365" s="11"/>
      <c r="D365" s="10" t="s">
        <v>596</v>
      </c>
      <c r="E365" s="18">
        <v>1</v>
      </c>
      <c r="F365" s="18">
        <v>14998</v>
      </c>
      <c r="G365" s="18">
        <v>14998</v>
      </c>
    </row>
    <row r="366" ht="40" customHeight="1">
      <c r="A366" s="10" t="s">
        <v>635</v>
      </c>
      <c r="B366" s="11" t="s">
        <v>636</v>
      </c>
      <c r="C366" s="11"/>
      <c r="D366" s="10" t="s">
        <v>596</v>
      </c>
      <c r="E366" s="18">
        <v>11</v>
      </c>
      <c r="F366" s="18">
        <v>6954.33</v>
      </c>
      <c r="G366" s="18">
        <v>76497.63</v>
      </c>
    </row>
    <row r="367" ht="40" customHeight="1">
      <c r="A367" s="10" t="s">
        <v>639</v>
      </c>
      <c r="B367" s="11" t="s">
        <v>640</v>
      </c>
      <c r="C367" s="11"/>
      <c r="D367" s="10" t="s">
        <v>592</v>
      </c>
      <c r="E367" s="18">
        <v>15</v>
      </c>
      <c r="F367" s="18">
        <v>10000</v>
      </c>
      <c r="G367" s="18">
        <v>150000</v>
      </c>
    </row>
    <row r="368" ht="40" customHeight="1">
      <c r="A368" s="10" t="s">
        <v>641</v>
      </c>
      <c r="B368" s="11" t="s">
        <v>642</v>
      </c>
      <c r="C368" s="11"/>
      <c r="D368" s="10" t="s">
        <v>592</v>
      </c>
      <c r="E368" s="18">
        <v>10</v>
      </c>
      <c r="F368" s="18">
        <v>295277.75</v>
      </c>
      <c r="G368" s="18">
        <v>2952777.5</v>
      </c>
    </row>
    <row r="369" ht="60" customHeight="1">
      <c r="A369" s="10" t="s">
        <v>859</v>
      </c>
      <c r="B369" s="11" t="s">
        <v>860</v>
      </c>
      <c r="C369" s="11"/>
      <c r="D369" s="10" t="s">
        <v>596</v>
      </c>
      <c r="E369" s="18">
        <v>1</v>
      </c>
      <c r="F369" s="18">
        <v>2978.44</v>
      </c>
      <c r="G369" s="18">
        <v>2978.44</v>
      </c>
    </row>
    <row r="370" ht="40" customHeight="1">
      <c r="A370" s="10" t="s">
        <v>649</v>
      </c>
      <c r="B370" s="11" t="s">
        <v>650</v>
      </c>
      <c r="C370" s="11"/>
      <c r="D370" s="10" t="s">
        <v>592</v>
      </c>
      <c r="E370" s="18">
        <v>42.22</v>
      </c>
      <c r="F370" s="18">
        <v>9697.880152</v>
      </c>
      <c r="G370" s="18">
        <v>409444.5</v>
      </c>
    </row>
    <row r="371" ht="40" customHeight="1">
      <c r="A371" s="10" t="s">
        <v>652</v>
      </c>
      <c r="B371" s="11" t="s">
        <v>653</v>
      </c>
      <c r="C371" s="11"/>
      <c r="D371" s="10" t="s">
        <v>592</v>
      </c>
      <c r="E371" s="18">
        <v>8</v>
      </c>
      <c r="F371" s="18">
        <v>15000</v>
      </c>
      <c r="G371" s="18">
        <v>120000</v>
      </c>
    </row>
    <row r="372" ht="40" customHeight="1">
      <c r="A372" s="10" t="s">
        <v>654</v>
      </c>
      <c r="B372" s="11" t="s">
        <v>655</v>
      </c>
      <c r="C372" s="11"/>
      <c r="D372" s="10" t="s">
        <v>443</v>
      </c>
      <c r="E372" s="18">
        <v>1</v>
      </c>
      <c r="F372" s="18">
        <v>9259.8</v>
      </c>
      <c r="G372" s="18">
        <v>9259.8</v>
      </c>
    </row>
    <row r="373" ht="25" customHeight="1">
      <c r="A373" s="26" t="s">
        <v>502</v>
      </c>
      <c r="B373" s="26"/>
      <c r="C373" s="26"/>
      <c r="D373" s="26"/>
      <c r="E373" s="26"/>
      <c r="F373" s="26"/>
      <c r="G373" s="22">
        <f>SUM(G350:G372)</f>
      </c>
    </row>
    <row r="374" ht="25" customHeight="1">
</row>
    <row r="375" ht="20" customHeight="1">
      <c r="A375" s="23" t="s">
        <v>467</v>
      </c>
      <c r="B375" s="23"/>
      <c r="C375" s="24" t="s">
        <v>275</v>
      </c>
      <c r="D375" s="24"/>
      <c r="E375" s="24"/>
      <c r="F375" s="24"/>
      <c r="G375" s="24"/>
    </row>
    <row r="376" ht="20" customHeight="1">
      <c r="A376" s="23" t="s">
        <v>468</v>
      </c>
      <c r="B376" s="23"/>
      <c r="C376" s="24" t="s">
        <v>503</v>
      </c>
      <c r="D376" s="24"/>
      <c r="E376" s="24"/>
      <c r="F376" s="24"/>
      <c r="G376" s="24"/>
    </row>
    <row r="377" ht="15" customHeight="1">
</row>
    <row r="378" ht="25" customHeight="1">
      <c r="A378" s="6" t="s">
        <v>658</v>
      </c>
      <c r="B378" s="6"/>
      <c r="C378" s="6"/>
      <c r="D378" s="6"/>
      <c r="E378" s="6"/>
      <c r="F378" s="6"/>
      <c r="G378" s="6"/>
    </row>
    <row r="379" ht="15" customHeight="1">
</row>
    <row r="380" ht="50" customHeight="1">
      <c r="A380" s="10" t="s">
        <v>376</v>
      </c>
      <c r="B380" s="10" t="s">
        <v>520</v>
      </c>
      <c r="C380" s="10"/>
      <c r="D380" s="10" t="s">
        <v>585</v>
      </c>
      <c r="E380" s="10" t="s">
        <v>586</v>
      </c>
      <c r="F380" s="10" t="s">
        <v>587</v>
      </c>
      <c r="G380" s="10" t="s">
        <v>588</v>
      </c>
    </row>
    <row r="381" ht="15" customHeight="1">
      <c r="A381" s="10">
        <v>1</v>
      </c>
      <c r="B381" s="10">
        <v>2</v>
      </c>
      <c r="C381" s="10"/>
      <c r="D381" s="10">
        <v>3</v>
      </c>
      <c r="E381" s="10">
        <v>4</v>
      </c>
      <c r="F381" s="10">
        <v>5</v>
      </c>
      <c r="G381" s="10">
        <v>6</v>
      </c>
    </row>
    <row r="382" ht="60" customHeight="1">
      <c r="A382" s="10" t="s">
        <v>565</v>
      </c>
      <c r="B382" s="11" t="s">
        <v>861</v>
      </c>
      <c r="C382" s="11"/>
      <c r="D382" s="10" t="s">
        <v>592</v>
      </c>
      <c r="E382" s="18">
        <v>1</v>
      </c>
      <c r="F382" s="18">
        <v>20433777.9</v>
      </c>
      <c r="G382" s="18">
        <v>20433777.9</v>
      </c>
    </row>
    <row r="383" ht="60" customHeight="1">
      <c r="A383" s="10" t="s">
        <v>492</v>
      </c>
      <c r="B383" s="11" t="s">
        <v>862</v>
      </c>
      <c r="C383" s="11"/>
      <c r="D383" s="10" t="s">
        <v>598</v>
      </c>
      <c r="E383" s="18">
        <v>1</v>
      </c>
      <c r="F383" s="18">
        <v>892800</v>
      </c>
      <c r="G383" s="18">
        <v>892800</v>
      </c>
    </row>
    <row r="384" ht="80" customHeight="1">
      <c r="A384" s="10" t="s">
        <v>863</v>
      </c>
      <c r="B384" s="11" t="s">
        <v>864</v>
      </c>
      <c r="C384" s="11"/>
      <c r="D384" s="10" t="s">
        <v>598</v>
      </c>
      <c r="E384" s="18">
        <v>1</v>
      </c>
      <c r="F384" s="18">
        <v>6000</v>
      </c>
      <c r="G384" s="18">
        <v>6000</v>
      </c>
    </row>
    <row r="385" ht="60" customHeight="1">
      <c r="A385" s="10" t="s">
        <v>659</v>
      </c>
      <c r="B385" s="11" t="s">
        <v>660</v>
      </c>
      <c r="C385" s="11"/>
      <c r="D385" s="10" t="s">
        <v>592</v>
      </c>
      <c r="E385" s="18">
        <v>708</v>
      </c>
      <c r="F385" s="18">
        <v>250</v>
      </c>
      <c r="G385" s="18">
        <v>177000</v>
      </c>
    </row>
    <row r="386" ht="60" customHeight="1">
      <c r="A386" s="10" t="s">
        <v>865</v>
      </c>
      <c r="B386" s="11" t="s">
        <v>866</v>
      </c>
      <c r="C386" s="11"/>
      <c r="D386" s="10" t="s">
        <v>598</v>
      </c>
      <c r="E386" s="18">
        <v>1</v>
      </c>
      <c r="F386" s="18">
        <v>23827200</v>
      </c>
      <c r="G386" s="18">
        <v>23827200</v>
      </c>
    </row>
    <row r="387" ht="80" customHeight="1">
      <c r="A387" s="10" t="s">
        <v>867</v>
      </c>
      <c r="B387" s="11" t="s">
        <v>868</v>
      </c>
      <c r="C387" s="11"/>
      <c r="D387" s="10" t="s">
        <v>596</v>
      </c>
      <c r="E387" s="18">
        <v>11</v>
      </c>
      <c r="F387" s="18">
        <v>8000</v>
      </c>
      <c r="G387" s="18">
        <v>88000</v>
      </c>
    </row>
    <row r="388" ht="60" customHeight="1">
      <c r="A388" s="10" t="s">
        <v>869</v>
      </c>
      <c r="B388" s="11" t="s">
        <v>870</v>
      </c>
      <c r="C388" s="11"/>
      <c r="D388" s="10" t="s">
        <v>596</v>
      </c>
      <c r="E388" s="18">
        <v>12</v>
      </c>
      <c r="F388" s="18">
        <v>7745.4</v>
      </c>
      <c r="G388" s="18">
        <v>92944.8</v>
      </c>
    </row>
    <row r="389" ht="60" customHeight="1">
      <c r="A389" s="10" t="s">
        <v>871</v>
      </c>
      <c r="B389" s="11" t="s">
        <v>872</v>
      </c>
      <c r="C389" s="11"/>
      <c r="D389" s="10" t="s">
        <v>596</v>
      </c>
      <c r="E389" s="18">
        <v>1</v>
      </c>
      <c r="F389" s="18">
        <v>15127.2</v>
      </c>
      <c r="G389" s="18">
        <v>15127.2</v>
      </c>
    </row>
    <row r="390" ht="60" customHeight="1">
      <c r="A390" s="10" t="s">
        <v>871</v>
      </c>
      <c r="B390" s="11" t="s">
        <v>872</v>
      </c>
      <c r="C390" s="11"/>
      <c r="D390" s="10" t="s">
        <v>596</v>
      </c>
      <c r="E390" s="18">
        <v>11</v>
      </c>
      <c r="F390" s="18">
        <v>12909</v>
      </c>
      <c r="G390" s="18">
        <v>141999</v>
      </c>
    </row>
    <row r="391" ht="40" customHeight="1">
      <c r="A391" s="10" t="s">
        <v>873</v>
      </c>
      <c r="B391" s="11" t="s">
        <v>874</v>
      </c>
      <c r="C391" s="11"/>
      <c r="D391" s="10" t="s">
        <v>596</v>
      </c>
      <c r="E391" s="18">
        <v>1</v>
      </c>
      <c r="F391" s="18">
        <v>2176.92</v>
      </c>
      <c r="G391" s="18">
        <v>2176.92</v>
      </c>
    </row>
    <row r="392" ht="60" customHeight="1">
      <c r="A392" s="10" t="s">
        <v>875</v>
      </c>
      <c r="B392" s="11" t="s">
        <v>876</v>
      </c>
      <c r="C392" s="11"/>
      <c r="D392" s="10" t="s">
        <v>596</v>
      </c>
      <c r="E392" s="18">
        <v>162</v>
      </c>
      <c r="F392" s="18">
        <v>250</v>
      </c>
      <c r="G392" s="18">
        <v>40500</v>
      </c>
    </row>
    <row r="393" ht="80" customHeight="1">
      <c r="A393" s="10" t="s">
        <v>877</v>
      </c>
      <c r="B393" s="11" t="s">
        <v>878</v>
      </c>
      <c r="C393" s="11"/>
      <c r="D393" s="10" t="s">
        <v>443</v>
      </c>
      <c r="E393" s="18">
        <v>1</v>
      </c>
      <c r="F393" s="18">
        <v>80000</v>
      </c>
      <c r="G393" s="18">
        <v>80000</v>
      </c>
    </row>
    <row r="394" ht="40" customHeight="1">
      <c r="A394" s="10" t="s">
        <v>879</v>
      </c>
      <c r="B394" s="11" t="s">
        <v>880</v>
      </c>
      <c r="C394" s="11"/>
      <c r="D394" s="10" t="s">
        <v>592</v>
      </c>
      <c r="E394" s="18">
        <v>4</v>
      </c>
      <c r="F394" s="18">
        <v>17187.46</v>
      </c>
      <c r="G394" s="18">
        <v>68749.84</v>
      </c>
    </row>
    <row r="395" ht="60" customHeight="1">
      <c r="A395" s="10" t="s">
        <v>881</v>
      </c>
      <c r="B395" s="11" t="s">
        <v>882</v>
      </c>
      <c r="C395" s="11"/>
      <c r="D395" s="10" t="s">
        <v>592</v>
      </c>
      <c r="E395" s="18">
        <v>41</v>
      </c>
      <c r="F395" s="18">
        <v>7262.08</v>
      </c>
      <c r="G395" s="18">
        <v>297745.28</v>
      </c>
    </row>
    <row r="396" ht="80" customHeight="1">
      <c r="A396" s="10" t="s">
        <v>883</v>
      </c>
      <c r="B396" s="11" t="s">
        <v>884</v>
      </c>
      <c r="C396" s="11"/>
      <c r="D396" s="10" t="s">
        <v>592</v>
      </c>
      <c r="E396" s="18">
        <v>21</v>
      </c>
      <c r="F396" s="18">
        <v>6095.238095</v>
      </c>
      <c r="G396" s="18">
        <v>128000</v>
      </c>
    </row>
    <row r="397" ht="60" customHeight="1">
      <c r="A397" s="10" t="s">
        <v>885</v>
      </c>
      <c r="B397" s="11" t="s">
        <v>886</v>
      </c>
      <c r="C397" s="11"/>
      <c r="D397" s="10" t="s">
        <v>443</v>
      </c>
      <c r="E397" s="18">
        <v>224</v>
      </c>
      <c r="F397" s="18">
        <v>2012.5</v>
      </c>
      <c r="G397" s="18">
        <v>450800</v>
      </c>
    </row>
    <row r="398" ht="25" customHeight="1">
      <c r="A398" s="26" t="s">
        <v>502</v>
      </c>
      <c r="B398" s="26"/>
      <c r="C398" s="26"/>
      <c r="D398" s="26"/>
      <c r="E398" s="26"/>
      <c r="F398" s="26"/>
      <c r="G398" s="22">
        <f>SUM(G382:G397)</f>
      </c>
    </row>
    <row r="399" ht="25" customHeight="1">
</row>
    <row r="400" ht="20" customHeight="1">
      <c r="A400" s="23" t="s">
        <v>467</v>
      </c>
      <c r="B400" s="23"/>
      <c r="C400" s="24" t="s">
        <v>275</v>
      </c>
      <c r="D400" s="24"/>
      <c r="E400" s="24"/>
      <c r="F400" s="24"/>
      <c r="G400" s="24"/>
    </row>
    <row r="401" ht="20" customHeight="1">
      <c r="A401" s="23" t="s">
        <v>468</v>
      </c>
      <c r="B401" s="23"/>
      <c r="C401" s="24" t="s">
        <v>503</v>
      </c>
      <c r="D401" s="24"/>
      <c r="E401" s="24"/>
      <c r="F401" s="24"/>
      <c r="G401" s="24"/>
    </row>
    <row r="402" ht="15" customHeight="1">
</row>
    <row r="403" ht="25" customHeight="1">
      <c r="A403" s="6" t="s">
        <v>887</v>
      </c>
      <c r="B403" s="6"/>
      <c r="C403" s="6"/>
      <c r="D403" s="6"/>
      <c r="E403" s="6"/>
      <c r="F403" s="6"/>
      <c r="G403" s="6"/>
    </row>
    <row r="404" ht="15" customHeight="1">
</row>
    <row r="405" ht="50" customHeight="1">
      <c r="A405" s="10" t="s">
        <v>376</v>
      </c>
      <c r="B405" s="10" t="s">
        <v>520</v>
      </c>
      <c r="C405" s="10"/>
      <c r="D405" s="10" t="s">
        <v>585</v>
      </c>
      <c r="E405" s="10" t="s">
        <v>586</v>
      </c>
      <c r="F405" s="10" t="s">
        <v>587</v>
      </c>
      <c r="G405" s="10" t="s">
        <v>588</v>
      </c>
    </row>
    <row r="406" ht="15" customHeight="1">
      <c r="A406" s="10">
        <v>1</v>
      </c>
      <c r="B406" s="10">
        <v>2</v>
      </c>
      <c r="C406" s="10"/>
      <c r="D406" s="10">
        <v>3</v>
      </c>
      <c r="E406" s="10">
        <v>4</v>
      </c>
      <c r="F406" s="10">
        <v>5</v>
      </c>
      <c r="G406" s="10">
        <v>6</v>
      </c>
    </row>
    <row r="407" ht="40" customHeight="1">
      <c r="A407" s="10" t="s">
        <v>490</v>
      </c>
      <c r="B407" s="11" t="s">
        <v>888</v>
      </c>
      <c r="C407" s="11"/>
      <c r="D407" s="10" t="s">
        <v>443</v>
      </c>
      <c r="E407" s="18">
        <v>20</v>
      </c>
      <c r="F407" s="18">
        <v>8819.2025</v>
      </c>
      <c r="G407" s="18">
        <v>176384.05</v>
      </c>
    </row>
    <row r="408" ht="25" customHeight="1">
      <c r="A408" s="26" t="s">
        <v>502</v>
      </c>
      <c r="B408" s="26"/>
      <c r="C408" s="26"/>
      <c r="D408" s="26"/>
      <c r="E408" s="26"/>
      <c r="F408" s="26"/>
      <c r="G408" s="22">
        <f>SUM(G407:G407)</f>
      </c>
    </row>
    <row r="409" ht="25" customHeight="1">
</row>
    <row r="410" ht="20" customHeight="1">
      <c r="A410" s="23" t="s">
        <v>467</v>
      </c>
      <c r="B410" s="23"/>
      <c r="C410" s="24" t="s">
        <v>275</v>
      </c>
      <c r="D410" s="24"/>
      <c r="E410" s="24"/>
      <c r="F410" s="24"/>
      <c r="G410" s="24"/>
    </row>
    <row r="411" ht="20" customHeight="1">
      <c r="A411" s="23" t="s">
        <v>468</v>
      </c>
      <c r="B411" s="23"/>
      <c r="C411" s="24" t="s">
        <v>503</v>
      </c>
      <c r="D411" s="24"/>
      <c r="E411" s="24"/>
      <c r="F411" s="24"/>
      <c r="G411" s="24"/>
    </row>
    <row r="412" ht="15" customHeight="1">
</row>
    <row r="413" ht="25" customHeight="1">
      <c r="A413" s="6" t="s">
        <v>686</v>
      </c>
      <c r="B413" s="6"/>
      <c r="C413" s="6"/>
      <c r="D413" s="6"/>
      <c r="E413" s="6"/>
      <c r="F413" s="6"/>
      <c r="G413" s="6"/>
    </row>
    <row r="414" ht="15" customHeight="1">
</row>
    <row r="415" ht="50" customHeight="1">
      <c r="A415" s="10" t="s">
        <v>376</v>
      </c>
      <c r="B415" s="10" t="s">
        <v>520</v>
      </c>
      <c r="C415" s="10"/>
      <c r="D415" s="10" t="s">
        <v>585</v>
      </c>
      <c r="E415" s="10" t="s">
        <v>586</v>
      </c>
      <c r="F415" s="10" t="s">
        <v>587</v>
      </c>
      <c r="G415" s="10" t="s">
        <v>588</v>
      </c>
    </row>
    <row r="416" ht="15" customHeight="1">
      <c r="A416" s="10">
        <v>1</v>
      </c>
      <c r="B416" s="10">
        <v>2</v>
      </c>
      <c r="C416" s="10"/>
      <c r="D416" s="10">
        <v>3</v>
      </c>
      <c r="E416" s="10">
        <v>4</v>
      </c>
      <c r="F416" s="10">
        <v>5</v>
      </c>
      <c r="G416" s="10">
        <v>6</v>
      </c>
    </row>
    <row r="417" ht="40" customHeight="1">
      <c r="A417" s="10" t="s">
        <v>61</v>
      </c>
      <c r="B417" s="11" t="s">
        <v>889</v>
      </c>
      <c r="C417" s="11"/>
      <c r="D417" s="10" t="s">
        <v>443</v>
      </c>
      <c r="E417" s="18">
        <v>1</v>
      </c>
      <c r="F417" s="18">
        <v>73099</v>
      </c>
      <c r="G417" s="18">
        <v>73099</v>
      </c>
    </row>
    <row r="418" ht="60" customHeight="1">
      <c r="A418" s="10" t="s">
        <v>890</v>
      </c>
      <c r="B418" s="11" t="s">
        <v>891</v>
      </c>
      <c r="C418" s="11"/>
      <c r="D418" s="10" t="s">
        <v>592</v>
      </c>
      <c r="E418" s="18">
        <v>5</v>
      </c>
      <c r="F418" s="18">
        <v>29558.88</v>
      </c>
      <c r="G418" s="18">
        <v>147794.4</v>
      </c>
    </row>
    <row r="419" ht="40" customHeight="1">
      <c r="A419" s="10" t="s">
        <v>892</v>
      </c>
      <c r="B419" s="11" t="s">
        <v>893</v>
      </c>
      <c r="C419" s="11"/>
      <c r="D419" s="10" t="s">
        <v>592</v>
      </c>
      <c r="E419" s="18">
        <v>44</v>
      </c>
      <c r="F419" s="18">
        <v>9570.99</v>
      </c>
      <c r="G419" s="18">
        <v>421123.56</v>
      </c>
    </row>
    <row r="420" ht="40" customHeight="1">
      <c r="A420" s="10" t="s">
        <v>894</v>
      </c>
      <c r="B420" s="11" t="s">
        <v>895</v>
      </c>
      <c r="C420" s="11"/>
      <c r="D420" s="10" t="s">
        <v>592</v>
      </c>
      <c r="E420" s="18">
        <v>1</v>
      </c>
      <c r="F420" s="18">
        <v>28692</v>
      </c>
      <c r="G420" s="18">
        <v>28692</v>
      </c>
    </row>
    <row r="421" ht="60" customHeight="1">
      <c r="A421" s="10" t="s">
        <v>896</v>
      </c>
      <c r="B421" s="11" t="s">
        <v>897</v>
      </c>
      <c r="C421" s="11"/>
      <c r="D421" s="10" t="s">
        <v>592</v>
      </c>
      <c r="E421" s="18">
        <v>10</v>
      </c>
      <c r="F421" s="18">
        <v>33994.35</v>
      </c>
      <c r="G421" s="18">
        <v>339943.5</v>
      </c>
    </row>
    <row r="422" ht="40" customHeight="1">
      <c r="A422" s="10" t="s">
        <v>898</v>
      </c>
      <c r="B422" s="11" t="s">
        <v>899</v>
      </c>
      <c r="C422" s="11"/>
      <c r="D422" s="10" t="s">
        <v>592</v>
      </c>
      <c r="E422" s="18">
        <v>5</v>
      </c>
      <c r="F422" s="18">
        <v>14950</v>
      </c>
      <c r="G422" s="18">
        <v>74750</v>
      </c>
    </row>
    <row r="423" ht="40" customHeight="1">
      <c r="A423" s="10" t="s">
        <v>900</v>
      </c>
      <c r="B423" s="11" t="s">
        <v>901</v>
      </c>
      <c r="C423" s="11"/>
      <c r="D423" s="10" t="s">
        <v>592</v>
      </c>
      <c r="E423" s="18">
        <v>11</v>
      </c>
      <c r="F423" s="18">
        <v>45546.181818</v>
      </c>
      <c r="G423" s="18">
        <v>501008</v>
      </c>
    </row>
    <row r="424" ht="40" customHeight="1">
      <c r="A424" s="10" t="s">
        <v>902</v>
      </c>
      <c r="B424" s="11" t="s">
        <v>903</v>
      </c>
      <c r="C424" s="11"/>
      <c r="D424" s="10" t="s">
        <v>592</v>
      </c>
      <c r="E424" s="18">
        <v>11</v>
      </c>
      <c r="F424" s="18">
        <v>54545.45</v>
      </c>
      <c r="G424" s="18">
        <v>599999.95</v>
      </c>
    </row>
    <row r="425" ht="40" customHeight="1">
      <c r="A425" s="10" t="s">
        <v>904</v>
      </c>
      <c r="B425" s="11" t="s">
        <v>905</v>
      </c>
      <c r="C425" s="11"/>
      <c r="D425" s="10" t="s">
        <v>592</v>
      </c>
      <c r="E425" s="18">
        <v>11</v>
      </c>
      <c r="F425" s="18">
        <v>54458.82</v>
      </c>
      <c r="G425" s="18">
        <v>599047.02</v>
      </c>
    </row>
    <row r="426" ht="40" customHeight="1">
      <c r="A426" s="10" t="s">
        <v>90</v>
      </c>
      <c r="B426" s="11" t="s">
        <v>906</v>
      </c>
      <c r="C426" s="11"/>
      <c r="D426" s="10" t="s">
        <v>592</v>
      </c>
      <c r="E426" s="18">
        <v>4</v>
      </c>
      <c r="F426" s="18">
        <v>65000</v>
      </c>
      <c r="G426" s="18">
        <v>260000</v>
      </c>
    </row>
    <row r="427" ht="25" customHeight="1">
      <c r="A427" s="26" t="s">
        <v>502</v>
      </c>
      <c r="B427" s="26"/>
      <c r="C427" s="26"/>
      <c r="D427" s="26"/>
      <c r="E427" s="26"/>
      <c r="F427" s="26"/>
      <c r="G427" s="22">
        <f>SUM(G417:G426)</f>
      </c>
    </row>
    <row r="428" ht="25" customHeight="1">
</row>
    <row r="429" ht="20" customHeight="1">
      <c r="A429" s="23" t="s">
        <v>467</v>
      </c>
      <c r="B429" s="23"/>
      <c r="C429" s="24" t="s">
        <v>275</v>
      </c>
      <c r="D429" s="24"/>
      <c r="E429" s="24"/>
      <c r="F429" s="24"/>
      <c r="G429" s="24"/>
    </row>
    <row r="430" ht="20" customHeight="1">
      <c r="A430" s="23" t="s">
        <v>468</v>
      </c>
      <c r="B430" s="23"/>
      <c r="C430" s="24" t="s">
        <v>503</v>
      </c>
      <c r="D430" s="24"/>
      <c r="E430" s="24"/>
      <c r="F430" s="24"/>
      <c r="G430" s="24"/>
    </row>
    <row r="431" ht="15" customHeight="1">
</row>
    <row r="432" ht="25" customHeight="1">
      <c r="A432" s="6" t="s">
        <v>907</v>
      </c>
      <c r="B432" s="6"/>
      <c r="C432" s="6"/>
      <c r="D432" s="6"/>
      <c r="E432" s="6"/>
      <c r="F432" s="6"/>
      <c r="G432" s="6"/>
    </row>
    <row r="433" ht="15" customHeight="1">
</row>
    <row r="434" ht="50" customHeight="1">
      <c r="A434" s="10" t="s">
        <v>376</v>
      </c>
      <c r="B434" s="10" t="s">
        <v>520</v>
      </c>
      <c r="C434" s="10"/>
      <c r="D434" s="10" t="s">
        <v>585</v>
      </c>
      <c r="E434" s="10" t="s">
        <v>586</v>
      </c>
      <c r="F434" s="10" t="s">
        <v>587</v>
      </c>
      <c r="G434" s="10" t="s">
        <v>588</v>
      </c>
    </row>
    <row r="435" ht="15" customHeight="1">
      <c r="A435" s="10">
        <v>1</v>
      </c>
      <c r="B435" s="10">
        <v>2</v>
      </c>
      <c r="C435" s="10"/>
      <c r="D435" s="10">
        <v>3</v>
      </c>
      <c r="E435" s="10">
        <v>4</v>
      </c>
      <c r="F435" s="10">
        <v>5</v>
      </c>
      <c r="G435" s="10">
        <v>6</v>
      </c>
    </row>
    <row r="436" ht="40" customHeight="1">
      <c r="A436" s="10" t="s">
        <v>908</v>
      </c>
      <c r="B436" s="11" t="s">
        <v>909</v>
      </c>
      <c r="C436" s="11"/>
      <c r="D436" s="10" t="s">
        <v>592</v>
      </c>
      <c r="E436" s="18">
        <v>16</v>
      </c>
      <c r="F436" s="18">
        <v>2343.75</v>
      </c>
      <c r="G436" s="18">
        <v>37500</v>
      </c>
    </row>
    <row r="437" ht="25" customHeight="1">
      <c r="A437" s="26" t="s">
        <v>502</v>
      </c>
      <c r="B437" s="26"/>
      <c r="C437" s="26"/>
      <c r="D437" s="26"/>
      <c r="E437" s="26"/>
      <c r="F437" s="26"/>
      <c r="G437" s="22">
        <f>SUM(G436:G436)</f>
      </c>
    </row>
    <row r="438" ht="25" customHeight="1">
</row>
    <row r="439" ht="20" customHeight="1">
      <c r="A439" s="23" t="s">
        <v>467</v>
      </c>
      <c r="B439" s="23"/>
      <c r="C439" s="24" t="s">
        <v>275</v>
      </c>
      <c r="D439" s="24"/>
      <c r="E439" s="24"/>
      <c r="F439" s="24"/>
      <c r="G439" s="24"/>
    </row>
    <row r="440" ht="20" customHeight="1">
      <c r="A440" s="23" t="s">
        <v>468</v>
      </c>
      <c r="B440" s="23"/>
      <c r="C440" s="24" t="s">
        <v>503</v>
      </c>
      <c r="D440" s="24"/>
      <c r="E440" s="24"/>
      <c r="F440" s="24"/>
      <c r="G440" s="24"/>
    </row>
    <row r="441" ht="15" customHeight="1">
</row>
    <row r="442" ht="25" customHeight="1">
      <c r="A442" s="6" t="s">
        <v>815</v>
      </c>
      <c r="B442" s="6"/>
      <c r="C442" s="6"/>
      <c r="D442" s="6"/>
      <c r="E442" s="6"/>
      <c r="F442" s="6"/>
      <c r="G442" s="6"/>
    </row>
    <row r="443" ht="15" customHeight="1">
</row>
    <row r="444" ht="50" customHeight="1">
      <c r="A444" s="10" t="s">
        <v>376</v>
      </c>
      <c r="B444" s="10" t="s">
        <v>520</v>
      </c>
      <c r="C444" s="10"/>
      <c r="D444" s="10" t="s">
        <v>585</v>
      </c>
      <c r="E444" s="10" t="s">
        <v>586</v>
      </c>
      <c r="F444" s="10" t="s">
        <v>587</v>
      </c>
      <c r="G444" s="10" t="s">
        <v>588</v>
      </c>
    </row>
    <row r="445" ht="15" customHeight="1">
      <c r="A445" s="10">
        <v>1</v>
      </c>
      <c r="B445" s="10">
        <v>2</v>
      </c>
      <c r="C445" s="10"/>
      <c r="D445" s="10">
        <v>3</v>
      </c>
      <c r="E445" s="10">
        <v>4</v>
      </c>
      <c r="F445" s="10">
        <v>5</v>
      </c>
      <c r="G445" s="10">
        <v>6</v>
      </c>
    </row>
    <row r="446" ht="60" customHeight="1">
      <c r="A446" s="10" t="s">
        <v>816</v>
      </c>
      <c r="B446" s="11" t="s">
        <v>817</v>
      </c>
      <c r="C446" s="11"/>
      <c r="D446" s="10" t="s">
        <v>596</v>
      </c>
      <c r="E446" s="18">
        <v>31980.17893789</v>
      </c>
      <c r="F446" s="18">
        <v>55.55</v>
      </c>
      <c r="G446" s="18">
        <v>1776498.94</v>
      </c>
    </row>
    <row r="447" ht="25" customHeight="1">
      <c r="A447" s="26" t="s">
        <v>502</v>
      </c>
      <c r="B447" s="26"/>
      <c r="C447" s="26"/>
      <c r="D447" s="26"/>
      <c r="E447" s="26"/>
      <c r="F447" s="26"/>
      <c r="G447" s="22">
        <f>SUM(G446:G446)</f>
      </c>
    </row>
    <row r="448" ht="25" customHeight="1">
</row>
    <row r="449" ht="20" customHeight="1">
      <c r="A449" s="23" t="s">
        <v>467</v>
      </c>
      <c r="B449" s="23"/>
      <c r="C449" s="24" t="s">
        <v>275</v>
      </c>
      <c r="D449" s="24"/>
      <c r="E449" s="24"/>
      <c r="F449" s="24"/>
      <c r="G449" s="24"/>
    </row>
    <row r="450" ht="20" customHeight="1">
      <c r="A450" s="23" t="s">
        <v>468</v>
      </c>
      <c r="B450" s="23"/>
      <c r="C450" s="24" t="s">
        <v>503</v>
      </c>
      <c r="D450" s="24"/>
      <c r="E450" s="24"/>
      <c r="F450" s="24"/>
      <c r="G450" s="24"/>
    </row>
    <row r="451" ht="15" customHeight="1">
</row>
    <row r="452" ht="25" customHeight="1">
      <c r="A452" s="6" t="s">
        <v>584</v>
      </c>
      <c r="B452" s="6"/>
      <c r="C452" s="6"/>
      <c r="D452" s="6"/>
      <c r="E452" s="6"/>
      <c r="F452" s="6"/>
      <c r="G452" s="6"/>
    </row>
    <row r="453" ht="15" customHeight="1">
</row>
    <row r="454" ht="50" customHeight="1">
      <c r="A454" s="10" t="s">
        <v>376</v>
      </c>
      <c r="B454" s="10" t="s">
        <v>520</v>
      </c>
      <c r="C454" s="10"/>
      <c r="D454" s="10" t="s">
        <v>585</v>
      </c>
      <c r="E454" s="10" t="s">
        <v>586</v>
      </c>
      <c r="F454" s="10" t="s">
        <v>587</v>
      </c>
      <c r="G454" s="10" t="s">
        <v>588</v>
      </c>
    </row>
    <row r="455" ht="15" customHeight="1">
      <c r="A455" s="10">
        <v>1</v>
      </c>
      <c r="B455" s="10">
        <v>2</v>
      </c>
      <c r="C455" s="10"/>
      <c r="D455" s="10">
        <v>3</v>
      </c>
      <c r="E455" s="10">
        <v>4</v>
      </c>
      <c r="F455" s="10">
        <v>5</v>
      </c>
      <c r="G455" s="10">
        <v>6</v>
      </c>
    </row>
    <row r="456" ht="25" customHeight="1">
      <c r="A456" s="26" t="s">
        <v>502</v>
      </c>
      <c r="B456" s="26"/>
      <c r="C456" s="26"/>
      <c r="D456" s="26"/>
      <c r="E456" s="26"/>
      <c r="F456" s="26"/>
      <c r="G456" s="22"/>
    </row>
    <row r="457" ht="25" customHeight="1">
</row>
    <row r="458" ht="20" customHeight="1">
      <c r="A458" s="23" t="s">
        <v>467</v>
      </c>
      <c r="B458" s="23"/>
      <c r="C458" s="24" t="s">
        <v>275</v>
      </c>
      <c r="D458" s="24"/>
      <c r="E458" s="24"/>
      <c r="F458" s="24"/>
      <c r="G458" s="24"/>
    </row>
    <row r="459" ht="20" customHeight="1">
      <c r="A459" s="23" t="s">
        <v>468</v>
      </c>
      <c r="B459" s="23"/>
      <c r="C459" s="24" t="s">
        <v>503</v>
      </c>
      <c r="D459" s="24"/>
      <c r="E459" s="24"/>
      <c r="F459" s="24"/>
      <c r="G459" s="24"/>
    </row>
    <row r="460" ht="15" customHeight="1">
</row>
    <row r="461" ht="25" customHeight="1">
      <c r="A461" s="6" t="s">
        <v>823</v>
      </c>
      <c r="B461" s="6"/>
      <c r="C461" s="6"/>
      <c r="D461" s="6"/>
      <c r="E461" s="6"/>
      <c r="F461" s="6"/>
      <c r="G461" s="6"/>
    </row>
    <row r="462" ht="15" customHeight="1">
</row>
    <row r="463" ht="50" customHeight="1">
      <c r="A463" s="10" t="s">
        <v>376</v>
      </c>
      <c r="B463" s="10" t="s">
        <v>520</v>
      </c>
      <c r="C463" s="10"/>
      <c r="D463" s="10" t="s">
        <v>585</v>
      </c>
      <c r="E463" s="10" t="s">
        <v>586</v>
      </c>
      <c r="F463" s="10" t="s">
        <v>587</v>
      </c>
      <c r="G463" s="10" t="s">
        <v>588</v>
      </c>
    </row>
    <row r="464" ht="15" customHeight="1">
      <c r="A464" s="10">
        <v>1</v>
      </c>
      <c r="B464" s="10">
        <v>2</v>
      </c>
      <c r="C464" s="10"/>
      <c r="D464" s="10">
        <v>3</v>
      </c>
      <c r="E464" s="10">
        <v>4</v>
      </c>
      <c r="F464" s="10">
        <v>5</v>
      </c>
      <c r="G464" s="10">
        <v>6</v>
      </c>
    </row>
    <row r="465" ht="40" customHeight="1">
      <c r="A465" s="10" t="s">
        <v>910</v>
      </c>
      <c r="B465" s="11" t="s">
        <v>911</v>
      </c>
      <c r="C465" s="11"/>
      <c r="D465" s="10" t="s">
        <v>596</v>
      </c>
      <c r="E465" s="18">
        <v>4</v>
      </c>
      <c r="F465" s="18">
        <v>1500</v>
      </c>
      <c r="G465" s="18">
        <v>6000</v>
      </c>
    </row>
    <row r="466" ht="40" customHeight="1">
      <c r="A466" s="10" t="s">
        <v>912</v>
      </c>
      <c r="B466" s="11" t="s">
        <v>913</v>
      </c>
      <c r="C466" s="11"/>
      <c r="D466" s="10" t="s">
        <v>592</v>
      </c>
      <c r="E466" s="18">
        <v>6</v>
      </c>
      <c r="F466" s="18">
        <v>26465.2</v>
      </c>
      <c r="G466" s="18">
        <v>158791.2</v>
      </c>
    </row>
    <row r="467" ht="40" customHeight="1">
      <c r="A467" s="10" t="s">
        <v>914</v>
      </c>
      <c r="B467" s="11" t="s">
        <v>915</v>
      </c>
      <c r="C467" s="11"/>
      <c r="D467" s="10" t="s">
        <v>592</v>
      </c>
      <c r="E467" s="18">
        <v>36</v>
      </c>
      <c r="F467" s="18">
        <v>3750</v>
      </c>
      <c r="G467" s="18">
        <v>135000</v>
      </c>
    </row>
    <row r="468" ht="40" customHeight="1">
      <c r="A468" s="10" t="s">
        <v>916</v>
      </c>
      <c r="B468" s="11" t="s">
        <v>917</v>
      </c>
      <c r="C468" s="11"/>
      <c r="D468" s="10" t="s">
        <v>592</v>
      </c>
      <c r="E468" s="18">
        <v>1</v>
      </c>
      <c r="F468" s="18">
        <v>20961.6</v>
      </c>
      <c r="G468" s="18">
        <v>20961.6</v>
      </c>
    </row>
    <row r="469" ht="60" customHeight="1">
      <c r="A469" s="10" t="s">
        <v>918</v>
      </c>
      <c r="B469" s="11" t="s">
        <v>919</v>
      </c>
      <c r="C469" s="11"/>
      <c r="D469" s="10" t="s">
        <v>592</v>
      </c>
      <c r="E469" s="18">
        <v>708.1</v>
      </c>
      <c r="F469" s="18">
        <v>324.494563</v>
      </c>
      <c r="G469" s="18">
        <v>229774.6</v>
      </c>
    </row>
    <row r="470" ht="40" customHeight="1">
      <c r="A470" s="10" t="s">
        <v>920</v>
      </c>
      <c r="B470" s="11" t="s">
        <v>921</v>
      </c>
      <c r="C470" s="11"/>
      <c r="D470" s="10" t="s">
        <v>592</v>
      </c>
      <c r="E470" s="18">
        <v>20</v>
      </c>
      <c r="F470" s="18">
        <v>4999.714</v>
      </c>
      <c r="G470" s="18">
        <v>99994.28</v>
      </c>
    </row>
    <row r="471" ht="40" customHeight="1">
      <c r="A471" s="10" t="s">
        <v>922</v>
      </c>
      <c r="B471" s="11" t="s">
        <v>923</v>
      </c>
      <c r="C471" s="11"/>
      <c r="D471" s="10" t="s">
        <v>592</v>
      </c>
      <c r="E471" s="18">
        <v>10</v>
      </c>
      <c r="F471" s="18">
        <v>9972</v>
      </c>
      <c r="G471" s="18">
        <v>99720</v>
      </c>
    </row>
    <row r="472" ht="60" customHeight="1">
      <c r="A472" s="10" t="s">
        <v>924</v>
      </c>
      <c r="B472" s="11" t="s">
        <v>925</v>
      </c>
      <c r="C472" s="11"/>
      <c r="D472" s="10" t="s">
        <v>592</v>
      </c>
      <c r="E472" s="18">
        <v>113</v>
      </c>
      <c r="F472" s="18">
        <v>437.256637</v>
      </c>
      <c r="G472" s="18">
        <v>49410</v>
      </c>
    </row>
    <row r="473" ht="40" customHeight="1">
      <c r="A473" s="10" t="s">
        <v>850</v>
      </c>
      <c r="B473" s="11" t="s">
        <v>851</v>
      </c>
      <c r="C473" s="11"/>
      <c r="D473" s="10" t="s">
        <v>592</v>
      </c>
      <c r="E473" s="18">
        <v>1000</v>
      </c>
      <c r="F473" s="18">
        <v>553.72443</v>
      </c>
      <c r="G473" s="18">
        <v>553724.43</v>
      </c>
    </row>
    <row r="474" ht="40" customHeight="1">
      <c r="A474" s="10" t="s">
        <v>926</v>
      </c>
      <c r="B474" s="11" t="s">
        <v>927</v>
      </c>
      <c r="C474" s="11"/>
      <c r="D474" s="10" t="s">
        <v>592</v>
      </c>
      <c r="E474" s="18">
        <v>4</v>
      </c>
      <c r="F474" s="18">
        <v>24920</v>
      </c>
      <c r="G474" s="18">
        <v>99680</v>
      </c>
    </row>
    <row r="475" ht="40" customHeight="1">
      <c r="A475" s="10" t="s">
        <v>928</v>
      </c>
      <c r="B475" s="11" t="s">
        <v>929</v>
      </c>
      <c r="C475" s="11"/>
      <c r="D475" s="10" t="s">
        <v>592</v>
      </c>
      <c r="E475" s="18">
        <v>1</v>
      </c>
      <c r="F475" s="18">
        <v>129987</v>
      </c>
      <c r="G475" s="18">
        <v>129987</v>
      </c>
    </row>
    <row r="476" ht="60" customHeight="1">
      <c r="A476" s="10" t="s">
        <v>930</v>
      </c>
      <c r="B476" s="11" t="s">
        <v>931</v>
      </c>
      <c r="C476" s="11"/>
      <c r="D476" s="10" t="s">
        <v>592</v>
      </c>
      <c r="E476" s="18">
        <v>88</v>
      </c>
      <c r="F476" s="18">
        <v>1028.295455</v>
      </c>
      <c r="G476" s="18">
        <v>90490</v>
      </c>
    </row>
    <row r="477" ht="40" customHeight="1">
      <c r="A477" s="10" t="s">
        <v>932</v>
      </c>
      <c r="B477" s="11" t="s">
        <v>933</v>
      </c>
      <c r="C477" s="11"/>
      <c r="D477" s="10" t="s">
        <v>592</v>
      </c>
      <c r="E477" s="18">
        <v>11</v>
      </c>
      <c r="F477" s="18">
        <v>53526.72</v>
      </c>
      <c r="G477" s="18">
        <v>588793.92</v>
      </c>
    </row>
    <row r="478" ht="40" customHeight="1">
      <c r="A478" s="10" t="s">
        <v>934</v>
      </c>
      <c r="B478" s="11" t="s">
        <v>935</v>
      </c>
      <c r="C478" s="11"/>
      <c r="D478" s="10" t="s">
        <v>592</v>
      </c>
      <c r="E478" s="18">
        <v>1111</v>
      </c>
      <c r="F478" s="18">
        <v>60.291881</v>
      </c>
      <c r="G478" s="18">
        <v>66984.28</v>
      </c>
    </row>
    <row r="479" ht="40" customHeight="1">
      <c r="A479" s="10" t="s">
        <v>936</v>
      </c>
      <c r="B479" s="11" t="s">
        <v>937</v>
      </c>
      <c r="C479" s="11"/>
      <c r="D479" s="10" t="s">
        <v>592</v>
      </c>
      <c r="E479" s="18">
        <v>13</v>
      </c>
      <c r="F479" s="18">
        <v>6488.075385</v>
      </c>
      <c r="G479" s="18">
        <v>84344.98</v>
      </c>
    </row>
    <row r="480" ht="25" customHeight="1">
      <c r="A480" s="26" t="s">
        <v>502</v>
      </c>
      <c r="B480" s="26"/>
      <c r="C480" s="26"/>
      <c r="D480" s="26"/>
      <c r="E480" s="26"/>
      <c r="F480" s="26"/>
      <c r="G480" s="22">
        <f>SUM(G465:G479)</f>
      </c>
    </row>
    <row r="481" ht="25" customHeight="1">
</row>
    <row r="482" ht="20" customHeight="1">
      <c r="A482" s="23" t="s">
        <v>467</v>
      </c>
      <c r="B482" s="23"/>
      <c r="C482" s="24" t="s">
        <v>275</v>
      </c>
      <c r="D482" s="24"/>
      <c r="E482" s="24"/>
      <c r="F482" s="24"/>
      <c r="G482" s="24"/>
    </row>
    <row r="483" ht="20" customHeight="1">
      <c r="A483" s="23" t="s">
        <v>468</v>
      </c>
      <c r="B483" s="23"/>
      <c r="C483" s="24" t="s">
        <v>517</v>
      </c>
      <c r="D483" s="24"/>
      <c r="E483" s="24"/>
      <c r="F483" s="24"/>
      <c r="G483" s="24"/>
    </row>
    <row r="484" ht="15" customHeight="1">
</row>
    <row r="485" ht="25" customHeight="1">
      <c r="A485" s="6" t="s">
        <v>584</v>
      </c>
      <c r="B485" s="6"/>
      <c r="C485" s="6"/>
      <c r="D485" s="6"/>
      <c r="E485" s="6"/>
      <c r="F485" s="6"/>
      <c r="G485" s="6"/>
    </row>
    <row r="486" ht="15" customHeight="1">
</row>
    <row r="487" ht="50" customHeight="1">
      <c r="A487" s="10" t="s">
        <v>376</v>
      </c>
      <c r="B487" s="10" t="s">
        <v>520</v>
      </c>
      <c r="C487" s="10"/>
      <c r="D487" s="10" t="s">
        <v>585</v>
      </c>
      <c r="E487" s="10" t="s">
        <v>586</v>
      </c>
      <c r="F487" s="10" t="s">
        <v>587</v>
      </c>
      <c r="G487" s="10" t="s">
        <v>588</v>
      </c>
    </row>
    <row r="488" ht="15" customHeight="1">
      <c r="A488" s="10">
        <v>1</v>
      </c>
      <c r="B488" s="10">
        <v>2</v>
      </c>
      <c r="C488" s="10"/>
      <c r="D488" s="10">
        <v>3</v>
      </c>
      <c r="E488" s="10">
        <v>4</v>
      </c>
      <c r="F488" s="10">
        <v>5</v>
      </c>
      <c r="G488" s="10">
        <v>6</v>
      </c>
    </row>
    <row r="489" ht="25" customHeight="1">
      <c r="A489" s="26" t="s">
        <v>502</v>
      </c>
      <c r="B489" s="26"/>
      <c r="C489" s="26"/>
      <c r="D489" s="26"/>
      <c r="E489" s="26"/>
      <c r="F489" s="26"/>
      <c r="G489" s="22"/>
    </row>
    <row r="490" ht="25" customHeight="1">
</row>
    <row r="491" ht="20" customHeight="1">
      <c r="A491" s="23" t="s">
        <v>467</v>
      </c>
      <c r="B491" s="23"/>
      <c r="C491" s="24" t="s">
        <v>275</v>
      </c>
      <c r="D491" s="24"/>
      <c r="E491" s="24"/>
      <c r="F491" s="24"/>
      <c r="G491" s="24"/>
    </row>
    <row r="492" ht="20" customHeight="1">
      <c r="A492" s="23" t="s">
        <v>468</v>
      </c>
      <c r="B492" s="23"/>
      <c r="C492" s="24" t="s">
        <v>517</v>
      </c>
      <c r="D492" s="24"/>
      <c r="E492" s="24"/>
      <c r="F492" s="24"/>
      <c r="G492" s="24"/>
    </row>
    <row r="493" ht="15" customHeight="1">
</row>
    <row r="494" ht="25" customHeight="1">
      <c r="A494" s="6" t="s">
        <v>686</v>
      </c>
      <c r="B494" s="6"/>
      <c r="C494" s="6"/>
      <c r="D494" s="6"/>
      <c r="E494" s="6"/>
      <c r="F494" s="6"/>
      <c r="G494" s="6"/>
    </row>
    <row r="495" ht="15" customHeight="1">
</row>
    <row r="496" ht="50" customHeight="1">
      <c r="A496" s="10" t="s">
        <v>376</v>
      </c>
      <c r="B496" s="10" t="s">
        <v>520</v>
      </c>
      <c r="C496" s="10"/>
      <c r="D496" s="10" t="s">
        <v>585</v>
      </c>
      <c r="E496" s="10" t="s">
        <v>586</v>
      </c>
      <c r="F496" s="10" t="s">
        <v>587</v>
      </c>
      <c r="G496" s="10" t="s">
        <v>588</v>
      </c>
    </row>
    <row r="497" ht="15" customHeight="1">
      <c r="A497" s="10">
        <v>1</v>
      </c>
      <c r="B497" s="10">
        <v>2</v>
      </c>
      <c r="C497" s="10"/>
      <c r="D497" s="10">
        <v>3</v>
      </c>
      <c r="E497" s="10">
        <v>4</v>
      </c>
      <c r="F497" s="10">
        <v>5</v>
      </c>
      <c r="G497" s="10">
        <v>6</v>
      </c>
    </row>
    <row r="498" ht="60" customHeight="1">
      <c r="A498" s="10" t="s">
        <v>938</v>
      </c>
      <c r="B498" s="11" t="s">
        <v>939</v>
      </c>
      <c r="C498" s="11"/>
      <c r="D498" s="10" t="s">
        <v>443</v>
      </c>
      <c r="E498" s="18">
        <v>4</v>
      </c>
      <c r="F498" s="18">
        <v>9430</v>
      </c>
      <c r="G498" s="18">
        <v>37720</v>
      </c>
    </row>
    <row r="499" ht="60" customHeight="1">
      <c r="A499" s="10" t="s">
        <v>938</v>
      </c>
      <c r="B499" s="11" t="s">
        <v>940</v>
      </c>
      <c r="C499" s="11"/>
      <c r="D499" s="10" t="s">
        <v>443</v>
      </c>
      <c r="E499" s="18">
        <v>5</v>
      </c>
      <c r="F499" s="18">
        <v>46050</v>
      </c>
      <c r="G499" s="18">
        <v>230250</v>
      </c>
    </row>
    <row r="500" ht="60" customHeight="1">
      <c r="A500" s="10" t="s">
        <v>938</v>
      </c>
      <c r="B500" s="11" t="s">
        <v>941</v>
      </c>
      <c r="C500" s="11"/>
      <c r="D500" s="10" t="s">
        <v>443</v>
      </c>
      <c r="E500" s="18">
        <v>4</v>
      </c>
      <c r="F500" s="18">
        <v>18660</v>
      </c>
      <c r="G500" s="18">
        <v>74640</v>
      </c>
    </row>
    <row r="501" ht="60" customHeight="1">
      <c r="A501" s="10" t="s">
        <v>938</v>
      </c>
      <c r="B501" s="11" t="s">
        <v>942</v>
      </c>
      <c r="C501" s="11"/>
      <c r="D501" s="10" t="s">
        <v>443</v>
      </c>
      <c r="E501" s="18">
        <v>4</v>
      </c>
      <c r="F501" s="18">
        <v>16340</v>
      </c>
      <c r="G501" s="18">
        <v>65360</v>
      </c>
    </row>
    <row r="502" ht="80" customHeight="1">
      <c r="A502" s="10" t="s">
        <v>938</v>
      </c>
      <c r="B502" s="11" t="s">
        <v>943</v>
      </c>
      <c r="C502" s="11"/>
      <c r="D502" s="10" t="s">
        <v>443</v>
      </c>
      <c r="E502" s="18">
        <v>2</v>
      </c>
      <c r="F502" s="18">
        <v>22710</v>
      </c>
      <c r="G502" s="18">
        <v>45420</v>
      </c>
    </row>
    <row r="503" ht="60" customHeight="1">
      <c r="A503" s="10" t="s">
        <v>938</v>
      </c>
      <c r="B503" s="11" t="s">
        <v>944</v>
      </c>
      <c r="C503" s="11"/>
      <c r="D503" s="10" t="s">
        <v>443</v>
      </c>
      <c r="E503" s="18">
        <v>1</v>
      </c>
      <c r="F503" s="18">
        <v>98150</v>
      </c>
      <c r="G503" s="18">
        <v>98150</v>
      </c>
    </row>
    <row r="504" ht="60" customHeight="1">
      <c r="A504" s="10" t="s">
        <v>938</v>
      </c>
      <c r="B504" s="11" t="s">
        <v>945</v>
      </c>
      <c r="C504" s="11"/>
      <c r="D504" s="10" t="s">
        <v>443</v>
      </c>
      <c r="E504" s="18">
        <v>4</v>
      </c>
      <c r="F504" s="18">
        <v>10640</v>
      </c>
      <c r="G504" s="18">
        <v>42560</v>
      </c>
    </row>
    <row r="505" ht="80" customHeight="1">
      <c r="A505" s="10" t="s">
        <v>938</v>
      </c>
      <c r="B505" s="11" t="s">
        <v>946</v>
      </c>
      <c r="C505" s="11"/>
      <c r="D505" s="10" t="s">
        <v>443</v>
      </c>
      <c r="E505" s="18">
        <v>2</v>
      </c>
      <c r="F505" s="18">
        <v>138670</v>
      </c>
      <c r="G505" s="18">
        <v>277340</v>
      </c>
    </row>
    <row r="506" ht="60" customHeight="1">
      <c r="A506" s="10" t="s">
        <v>938</v>
      </c>
      <c r="B506" s="11" t="s">
        <v>947</v>
      </c>
      <c r="C506" s="11"/>
      <c r="D506" s="10" t="s">
        <v>443</v>
      </c>
      <c r="E506" s="18">
        <v>3</v>
      </c>
      <c r="F506" s="18">
        <v>83390</v>
      </c>
      <c r="G506" s="18">
        <v>250170</v>
      </c>
    </row>
    <row r="507" ht="60" customHeight="1">
      <c r="A507" s="10" t="s">
        <v>938</v>
      </c>
      <c r="B507" s="11" t="s">
        <v>948</v>
      </c>
      <c r="C507" s="11"/>
      <c r="D507" s="10" t="s">
        <v>443</v>
      </c>
      <c r="E507" s="18">
        <v>2</v>
      </c>
      <c r="F507" s="18">
        <v>29200</v>
      </c>
      <c r="G507" s="18">
        <v>58400</v>
      </c>
    </row>
    <row r="508" ht="60" customHeight="1">
      <c r="A508" s="10" t="s">
        <v>938</v>
      </c>
      <c r="B508" s="11" t="s">
        <v>949</v>
      </c>
      <c r="C508" s="11"/>
      <c r="D508" s="10" t="s">
        <v>443</v>
      </c>
      <c r="E508" s="18">
        <v>2</v>
      </c>
      <c r="F508" s="18">
        <v>223670</v>
      </c>
      <c r="G508" s="18">
        <v>447340</v>
      </c>
    </row>
    <row r="509" ht="80" customHeight="1">
      <c r="A509" s="10" t="s">
        <v>938</v>
      </c>
      <c r="B509" s="11" t="s">
        <v>950</v>
      </c>
      <c r="C509" s="11"/>
      <c r="D509" s="10" t="s">
        <v>443</v>
      </c>
      <c r="E509" s="18">
        <v>3</v>
      </c>
      <c r="F509" s="18">
        <v>85180</v>
      </c>
      <c r="G509" s="18">
        <v>255540</v>
      </c>
    </row>
    <row r="510" ht="80" customHeight="1">
      <c r="A510" s="10" t="s">
        <v>938</v>
      </c>
      <c r="B510" s="11" t="s">
        <v>951</v>
      </c>
      <c r="C510" s="11"/>
      <c r="D510" s="10" t="s">
        <v>443</v>
      </c>
      <c r="E510" s="18">
        <v>4</v>
      </c>
      <c r="F510" s="18">
        <v>5170</v>
      </c>
      <c r="G510" s="18">
        <v>20680</v>
      </c>
    </row>
    <row r="511" ht="60" customHeight="1">
      <c r="A511" s="10" t="s">
        <v>938</v>
      </c>
      <c r="B511" s="11" t="s">
        <v>952</v>
      </c>
      <c r="C511" s="11"/>
      <c r="D511" s="10" t="s">
        <v>443</v>
      </c>
      <c r="E511" s="18">
        <v>3</v>
      </c>
      <c r="F511" s="18">
        <v>16460</v>
      </c>
      <c r="G511" s="18">
        <v>49380</v>
      </c>
    </row>
    <row r="512" ht="60" customHeight="1">
      <c r="A512" s="10" t="s">
        <v>938</v>
      </c>
      <c r="B512" s="11" t="s">
        <v>953</v>
      </c>
      <c r="C512" s="11"/>
      <c r="D512" s="10" t="s">
        <v>443</v>
      </c>
      <c r="E512" s="18">
        <v>2</v>
      </c>
      <c r="F512" s="18">
        <v>27770</v>
      </c>
      <c r="G512" s="18">
        <v>55540</v>
      </c>
    </row>
    <row r="513" ht="60" customHeight="1">
      <c r="A513" s="10" t="s">
        <v>938</v>
      </c>
      <c r="B513" s="11" t="s">
        <v>954</v>
      </c>
      <c r="C513" s="11"/>
      <c r="D513" s="10" t="s">
        <v>443</v>
      </c>
      <c r="E513" s="18">
        <v>2</v>
      </c>
      <c r="F513" s="18">
        <v>169330</v>
      </c>
      <c r="G513" s="18">
        <v>338660</v>
      </c>
    </row>
    <row r="514" ht="60" customHeight="1">
      <c r="A514" s="10" t="s">
        <v>938</v>
      </c>
      <c r="B514" s="11" t="s">
        <v>955</v>
      </c>
      <c r="C514" s="11"/>
      <c r="D514" s="10" t="s">
        <v>443</v>
      </c>
      <c r="E514" s="18">
        <v>2</v>
      </c>
      <c r="F514" s="18">
        <v>116000</v>
      </c>
      <c r="G514" s="18">
        <v>232000</v>
      </c>
    </row>
    <row r="515" ht="60" customHeight="1">
      <c r="A515" s="10" t="s">
        <v>938</v>
      </c>
      <c r="B515" s="11" t="s">
        <v>956</v>
      </c>
      <c r="C515" s="11"/>
      <c r="D515" s="10" t="s">
        <v>443</v>
      </c>
      <c r="E515" s="18">
        <v>3</v>
      </c>
      <c r="F515" s="18">
        <v>6310</v>
      </c>
      <c r="G515" s="18">
        <v>18930</v>
      </c>
    </row>
    <row r="516" ht="60" customHeight="1">
      <c r="A516" s="10" t="s">
        <v>938</v>
      </c>
      <c r="B516" s="11" t="s">
        <v>957</v>
      </c>
      <c r="C516" s="11"/>
      <c r="D516" s="10" t="s">
        <v>443</v>
      </c>
      <c r="E516" s="18">
        <v>25</v>
      </c>
      <c r="F516" s="18">
        <v>870</v>
      </c>
      <c r="G516" s="18">
        <v>21750</v>
      </c>
    </row>
    <row r="517" ht="60" customHeight="1">
      <c r="A517" s="10" t="s">
        <v>938</v>
      </c>
      <c r="B517" s="11" t="s">
        <v>958</v>
      </c>
      <c r="C517" s="11"/>
      <c r="D517" s="10" t="s">
        <v>443</v>
      </c>
      <c r="E517" s="18">
        <v>3</v>
      </c>
      <c r="F517" s="18">
        <v>7110</v>
      </c>
      <c r="G517" s="18">
        <v>21330</v>
      </c>
    </row>
    <row r="518" ht="60" customHeight="1">
      <c r="A518" s="10" t="s">
        <v>938</v>
      </c>
      <c r="B518" s="11" t="s">
        <v>952</v>
      </c>
      <c r="C518" s="11"/>
      <c r="D518" s="10" t="s">
        <v>443</v>
      </c>
      <c r="E518" s="18">
        <v>2</v>
      </c>
      <c r="F518" s="18">
        <v>36550</v>
      </c>
      <c r="G518" s="18">
        <v>73100</v>
      </c>
    </row>
    <row r="519" ht="80" customHeight="1">
      <c r="A519" s="10" t="s">
        <v>938</v>
      </c>
      <c r="B519" s="11" t="s">
        <v>959</v>
      </c>
      <c r="C519" s="11"/>
      <c r="D519" s="10" t="s">
        <v>443</v>
      </c>
      <c r="E519" s="18">
        <v>3</v>
      </c>
      <c r="F519" s="18">
        <v>58200</v>
      </c>
      <c r="G519" s="18">
        <v>174600</v>
      </c>
    </row>
    <row r="520" ht="80" customHeight="1">
      <c r="A520" s="10" t="s">
        <v>938</v>
      </c>
      <c r="B520" s="11" t="s">
        <v>960</v>
      </c>
      <c r="C520" s="11"/>
      <c r="D520" s="10" t="s">
        <v>443</v>
      </c>
      <c r="E520" s="18">
        <v>3</v>
      </c>
      <c r="F520" s="18">
        <v>60890</v>
      </c>
      <c r="G520" s="18">
        <v>182670</v>
      </c>
    </row>
    <row r="521" ht="80" customHeight="1">
      <c r="A521" s="10" t="s">
        <v>938</v>
      </c>
      <c r="B521" s="11" t="s">
        <v>961</v>
      </c>
      <c r="C521" s="11"/>
      <c r="D521" s="10" t="s">
        <v>443</v>
      </c>
      <c r="E521" s="18">
        <v>2</v>
      </c>
      <c r="F521" s="18">
        <v>129320</v>
      </c>
      <c r="G521" s="18">
        <v>258640</v>
      </c>
    </row>
    <row r="522" ht="60" customHeight="1">
      <c r="A522" s="10" t="s">
        <v>938</v>
      </c>
      <c r="B522" s="11" t="s">
        <v>962</v>
      </c>
      <c r="C522" s="11"/>
      <c r="D522" s="10" t="s">
        <v>443</v>
      </c>
      <c r="E522" s="18">
        <v>3</v>
      </c>
      <c r="F522" s="18">
        <v>12150</v>
      </c>
      <c r="G522" s="18">
        <v>36450</v>
      </c>
    </row>
    <row r="523" ht="60" customHeight="1">
      <c r="A523" s="10" t="s">
        <v>938</v>
      </c>
      <c r="B523" s="11" t="s">
        <v>963</v>
      </c>
      <c r="C523" s="11"/>
      <c r="D523" s="10" t="s">
        <v>443</v>
      </c>
      <c r="E523" s="18">
        <v>10</v>
      </c>
      <c r="F523" s="18">
        <v>1300</v>
      </c>
      <c r="G523" s="18">
        <v>13000</v>
      </c>
    </row>
    <row r="524" ht="60" customHeight="1">
      <c r="A524" s="10" t="s">
        <v>938</v>
      </c>
      <c r="B524" s="11" t="s">
        <v>964</v>
      </c>
      <c r="C524" s="11"/>
      <c r="D524" s="10" t="s">
        <v>443</v>
      </c>
      <c r="E524" s="18">
        <v>6</v>
      </c>
      <c r="F524" s="18">
        <v>46040</v>
      </c>
      <c r="G524" s="18">
        <v>276240</v>
      </c>
    </row>
    <row r="525" ht="60" customHeight="1">
      <c r="A525" s="10" t="s">
        <v>938</v>
      </c>
      <c r="B525" s="11" t="s">
        <v>965</v>
      </c>
      <c r="C525" s="11"/>
      <c r="D525" s="10" t="s">
        <v>443</v>
      </c>
      <c r="E525" s="18">
        <v>2</v>
      </c>
      <c r="F525" s="18">
        <v>18460</v>
      </c>
      <c r="G525" s="18">
        <v>36920</v>
      </c>
    </row>
    <row r="526" ht="25" customHeight="1">
      <c r="A526" s="26" t="s">
        <v>502</v>
      </c>
      <c r="B526" s="26"/>
      <c r="C526" s="26"/>
      <c r="D526" s="26"/>
      <c r="E526" s="26"/>
      <c r="F526" s="26"/>
      <c r="G526" s="22">
        <f>SUM(G498:G525)</f>
      </c>
    </row>
    <row r="527" ht="25" customHeight="1">
</row>
    <row r="528" ht="20" customHeight="1">
      <c r="A528" s="23" t="s">
        <v>467</v>
      </c>
      <c r="B528" s="23"/>
      <c r="C528" s="24" t="s">
        <v>275</v>
      </c>
      <c r="D528" s="24"/>
      <c r="E528" s="24"/>
      <c r="F528" s="24"/>
      <c r="G528" s="24"/>
    </row>
    <row r="529" ht="20" customHeight="1">
      <c r="A529" s="23" t="s">
        <v>468</v>
      </c>
      <c r="B529" s="23"/>
      <c r="C529" s="24" t="s">
        <v>517</v>
      </c>
      <c r="D529" s="24"/>
      <c r="E529" s="24"/>
      <c r="F529" s="24"/>
      <c r="G529" s="24"/>
    </row>
    <row r="530" ht="15" customHeight="1">
</row>
    <row r="531" ht="25" customHeight="1">
      <c r="A531" s="6" t="s">
        <v>584</v>
      </c>
      <c r="B531" s="6"/>
      <c r="C531" s="6"/>
      <c r="D531" s="6"/>
      <c r="E531" s="6"/>
      <c r="F531" s="6"/>
      <c r="G531" s="6"/>
    </row>
    <row r="532" ht="15" customHeight="1">
</row>
    <row r="533" ht="50" customHeight="1">
      <c r="A533" s="10" t="s">
        <v>376</v>
      </c>
      <c r="B533" s="10" t="s">
        <v>520</v>
      </c>
      <c r="C533" s="10"/>
      <c r="D533" s="10" t="s">
        <v>585</v>
      </c>
      <c r="E533" s="10" t="s">
        <v>586</v>
      </c>
      <c r="F533" s="10" t="s">
        <v>587</v>
      </c>
      <c r="G533" s="10" t="s">
        <v>588</v>
      </c>
    </row>
    <row r="534" ht="15" customHeight="1">
      <c r="A534" s="10">
        <v>1</v>
      </c>
      <c r="B534" s="10">
        <v>2</v>
      </c>
      <c r="C534" s="10"/>
      <c r="D534" s="10">
        <v>3</v>
      </c>
      <c r="E534" s="10">
        <v>4</v>
      </c>
      <c r="F534" s="10">
        <v>5</v>
      </c>
      <c r="G534" s="10">
        <v>6</v>
      </c>
    </row>
    <row r="535" ht="25" customHeight="1">
      <c r="A535" s="26" t="s">
        <v>502</v>
      </c>
      <c r="B535" s="26"/>
      <c r="C535" s="26"/>
      <c r="D535" s="26"/>
      <c r="E535" s="26"/>
      <c r="F535" s="26"/>
      <c r="G535" s="22"/>
    </row>
    <row r="536" ht="25" customHeight="1">
</row>
    <row r="537" ht="20" customHeight="1">
      <c r="A537" s="23" t="s">
        <v>467</v>
      </c>
      <c r="B537" s="23"/>
      <c r="C537" s="24" t="s">
        <v>275</v>
      </c>
      <c r="D537" s="24"/>
      <c r="E537" s="24"/>
      <c r="F537" s="24"/>
      <c r="G537" s="24"/>
    </row>
    <row r="538" ht="20" customHeight="1">
      <c r="A538" s="23" t="s">
        <v>468</v>
      </c>
      <c r="B538" s="23"/>
      <c r="C538" s="24" t="s">
        <v>517</v>
      </c>
      <c r="D538" s="24"/>
      <c r="E538" s="24"/>
      <c r="F538" s="24"/>
      <c r="G538" s="24"/>
    </row>
    <row r="539" ht="15" customHeight="1">
</row>
    <row r="540" ht="25" customHeight="1">
      <c r="A540" s="6" t="s">
        <v>823</v>
      </c>
      <c r="B540" s="6"/>
      <c r="C540" s="6"/>
      <c r="D540" s="6"/>
      <c r="E540" s="6"/>
      <c r="F540" s="6"/>
      <c r="G540" s="6"/>
    </row>
    <row r="541" ht="15" customHeight="1">
</row>
    <row r="542" ht="50" customHeight="1">
      <c r="A542" s="10" t="s">
        <v>376</v>
      </c>
      <c r="B542" s="10" t="s">
        <v>520</v>
      </c>
      <c r="C542" s="10"/>
      <c r="D542" s="10" t="s">
        <v>585</v>
      </c>
      <c r="E542" s="10" t="s">
        <v>586</v>
      </c>
      <c r="F542" s="10" t="s">
        <v>587</v>
      </c>
      <c r="G542" s="10" t="s">
        <v>588</v>
      </c>
    </row>
    <row r="543" ht="15" customHeight="1">
      <c r="A543" s="10">
        <v>1</v>
      </c>
      <c r="B543" s="10">
        <v>2</v>
      </c>
      <c r="C543" s="10"/>
      <c r="D543" s="10">
        <v>3</v>
      </c>
      <c r="E543" s="10">
        <v>4</v>
      </c>
      <c r="F543" s="10">
        <v>5</v>
      </c>
      <c r="G543" s="10">
        <v>6</v>
      </c>
    </row>
    <row r="544" ht="80" customHeight="1">
      <c r="A544" s="10" t="s">
        <v>938</v>
      </c>
      <c r="B544" s="11" t="s">
        <v>966</v>
      </c>
      <c r="C544" s="11"/>
      <c r="D544" s="10" t="s">
        <v>443</v>
      </c>
      <c r="E544" s="18">
        <v>31</v>
      </c>
      <c r="F544" s="18">
        <v>2450</v>
      </c>
      <c r="G544" s="18">
        <v>75950</v>
      </c>
    </row>
    <row r="545" ht="60" customHeight="1">
      <c r="A545" s="10" t="s">
        <v>938</v>
      </c>
      <c r="B545" s="11" t="s">
        <v>967</v>
      </c>
      <c r="C545" s="11"/>
      <c r="D545" s="10" t="s">
        <v>443</v>
      </c>
      <c r="E545" s="18">
        <v>3</v>
      </c>
      <c r="F545" s="18">
        <v>15360</v>
      </c>
      <c r="G545" s="18">
        <v>46080</v>
      </c>
    </row>
    <row r="546" ht="80" customHeight="1">
      <c r="A546" s="10" t="s">
        <v>938</v>
      </c>
      <c r="B546" s="11" t="s">
        <v>968</v>
      </c>
      <c r="C546" s="11"/>
      <c r="D546" s="10" t="s">
        <v>443</v>
      </c>
      <c r="E546" s="18">
        <v>2</v>
      </c>
      <c r="F546" s="18">
        <v>43900</v>
      </c>
      <c r="G546" s="18">
        <v>87800</v>
      </c>
    </row>
    <row r="547" ht="60" customHeight="1">
      <c r="A547" s="10" t="s">
        <v>938</v>
      </c>
      <c r="B547" s="11" t="s">
        <v>969</v>
      </c>
      <c r="C547" s="11"/>
      <c r="D547" s="10" t="s">
        <v>443</v>
      </c>
      <c r="E547" s="18">
        <v>4</v>
      </c>
      <c r="F547" s="18">
        <v>10000</v>
      </c>
      <c r="G547" s="18">
        <v>40000</v>
      </c>
    </row>
    <row r="548" ht="60" customHeight="1">
      <c r="A548" s="10" t="s">
        <v>938</v>
      </c>
      <c r="B548" s="11" t="s">
        <v>970</v>
      </c>
      <c r="C548" s="11"/>
      <c r="D548" s="10" t="s">
        <v>443</v>
      </c>
      <c r="E548" s="18">
        <v>2</v>
      </c>
      <c r="F548" s="18">
        <v>44730</v>
      </c>
      <c r="G548" s="18">
        <v>89460</v>
      </c>
    </row>
    <row r="549" ht="25" customHeight="1">
      <c r="A549" s="26" t="s">
        <v>502</v>
      </c>
      <c r="B549" s="26"/>
      <c r="C549" s="26"/>
      <c r="D549" s="26"/>
      <c r="E549" s="26"/>
      <c r="F549" s="26"/>
      <c r="G549" s="22">
        <f>SUM(G544:G548)</f>
      </c>
    </row>
    <row r="550" ht="25" customHeight="1">
</row>
    <row r="551" ht="20" customHeight="1">
      <c r="A551" s="23" t="s">
        <v>467</v>
      </c>
      <c r="B551" s="23"/>
      <c r="C551" s="24" t="s">
        <v>344</v>
      </c>
      <c r="D551" s="24"/>
      <c r="E551" s="24"/>
      <c r="F551" s="24"/>
      <c r="G551" s="24"/>
    </row>
    <row r="552" ht="20" customHeight="1">
      <c r="A552" s="23" t="s">
        <v>468</v>
      </c>
      <c r="B552" s="23"/>
      <c r="C552" s="24" t="s">
        <v>469</v>
      </c>
      <c r="D552" s="24"/>
      <c r="E552" s="24"/>
      <c r="F552" s="24"/>
      <c r="G552" s="24"/>
    </row>
    <row r="553" ht="15" customHeight="1">
</row>
    <row r="554" ht="25" customHeight="1">
      <c r="A554" s="6" t="s">
        <v>599</v>
      </c>
      <c r="B554" s="6"/>
      <c r="C554" s="6"/>
      <c r="D554" s="6"/>
      <c r="E554" s="6"/>
      <c r="F554" s="6"/>
      <c r="G554" s="6"/>
    </row>
    <row r="555" ht="15" customHeight="1">
</row>
    <row r="556" ht="50" customHeight="1">
      <c r="A556" s="10" t="s">
        <v>376</v>
      </c>
      <c r="B556" s="10" t="s">
        <v>520</v>
      </c>
      <c r="C556" s="10"/>
      <c r="D556" s="10" t="s">
        <v>585</v>
      </c>
      <c r="E556" s="10" t="s">
        <v>586</v>
      </c>
      <c r="F556" s="10" t="s">
        <v>587</v>
      </c>
      <c r="G556" s="10" t="s">
        <v>588</v>
      </c>
    </row>
    <row r="557" ht="15" customHeight="1">
      <c r="A557" s="10">
        <v>1</v>
      </c>
      <c r="B557" s="10">
        <v>2</v>
      </c>
      <c r="C557" s="10"/>
      <c r="D557" s="10">
        <v>3</v>
      </c>
      <c r="E557" s="10">
        <v>4</v>
      </c>
      <c r="F557" s="10">
        <v>5</v>
      </c>
      <c r="G557" s="10">
        <v>6</v>
      </c>
    </row>
    <row r="558" ht="40" customHeight="1">
      <c r="A558" s="10" t="s">
        <v>971</v>
      </c>
      <c r="B558" s="11" t="s">
        <v>972</v>
      </c>
      <c r="C558" s="11"/>
      <c r="D558" s="10" t="s">
        <v>596</v>
      </c>
      <c r="E558" s="18">
        <v>464174.73118</v>
      </c>
      <c r="F558" s="18">
        <v>7.44</v>
      </c>
      <c r="G558" s="18">
        <v>3453460</v>
      </c>
    </row>
    <row r="559" ht="60" customHeight="1">
      <c r="A559" s="10" t="s">
        <v>973</v>
      </c>
      <c r="B559" s="11" t="s">
        <v>974</v>
      </c>
      <c r="C559" s="11"/>
      <c r="D559" s="10" t="s">
        <v>596</v>
      </c>
      <c r="E559" s="18">
        <v>232.025</v>
      </c>
      <c r="F559" s="18">
        <v>6178.477189</v>
      </c>
      <c r="G559" s="18">
        <v>1433561.17</v>
      </c>
    </row>
    <row r="560" ht="60" customHeight="1">
      <c r="A560" s="10" t="s">
        <v>975</v>
      </c>
      <c r="B560" s="11" t="s">
        <v>976</v>
      </c>
      <c r="C560" s="11"/>
      <c r="D560" s="10" t="s">
        <v>596</v>
      </c>
      <c r="E560" s="18">
        <v>169.568226</v>
      </c>
      <c r="F560" s="18">
        <v>1358.35</v>
      </c>
      <c r="G560" s="18">
        <v>230333</v>
      </c>
    </row>
    <row r="561" ht="40" customHeight="1">
      <c r="A561" s="10" t="s">
        <v>977</v>
      </c>
      <c r="B561" s="11" t="s">
        <v>978</v>
      </c>
      <c r="C561" s="11"/>
      <c r="D561" s="10" t="s">
        <v>596</v>
      </c>
      <c r="E561" s="18">
        <v>347.303269</v>
      </c>
      <c r="F561" s="18">
        <v>2276.13</v>
      </c>
      <c r="G561" s="18">
        <v>790507.39</v>
      </c>
    </row>
    <row r="562" ht="40" customHeight="1">
      <c r="A562" s="10" t="s">
        <v>979</v>
      </c>
      <c r="B562" s="11" t="s">
        <v>980</v>
      </c>
      <c r="C562" s="11"/>
      <c r="D562" s="10" t="s">
        <v>596</v>
      </c>
      <c r="E562" s="18">
        <v>537.56886436</v>
      </c>
      <c r="F562" s="18">
        <v>2461.36</v>
      </c>
      <c r="G562" s="18">
        <v>1323150.5</v>
      </c>
    </row>
    <row r="563" ht="60" customHeight="1">
      <c r="A563" s="10" t="s">
        <v>981</v>
      </c>
      <c r="B563" s="11" t="s">
        <v>982</v>
      </c>
      <c r="C563" s="11"/>
      <c r="D563" s="10" t="s">
        <v>592</v>
      </c>
      <c r="E563" s="18">
        <v>247.189744</v>
      </c>
      <c r="F563" s="18">
        <v>2706.54</v>
      </c>
      <c r="G563" s="18">
        <v>669028.93</v>
      </c>
    </row>
    <row r="564" ht="40" customHeight="1">
      <c r="A564" s="10" t="s">
        <v>983</v>
      </c>
      <c r="B564" s="11" t="s">
        <v>984</v>
      </c>
      <c r="C564" s="11"/>
      <c r="D564" s="10" t="s">
        <v>592</v>
      </c>
      <c r="E564" s="18">
        <v>60.915604</v>
      </c>
      <c r="F564" s="18">
        <v>2706.54</v>
      </c>
      <c r="G564" s="18">
        <v>164870.52</v>
      </c>
    </row>
    <row r="565" ht="25" customHeight="1">
      <c r="A565" s="26" t="s">
        <v>502</v>
      </c>
      <c r="B565" s="26"/>
      <c r="C565" s="26"/>
      <c r="D565" s="26"/>
      <c r="E565" s="26"/>
      <c r="F565" s="26"/>
      <c r="G565" s="22">
        <f>SUM(G558:G564)</f>
      </c>
    </row>
    <row r="566" ht="25" customHeight="1">
</row>
    <row r="567" ht="20" customHeight="1">
      <c r="A567" s="23" t="s">
        <v>467</v>
      </c>
      <c r="B567" s="23"/>
      <c r="C567" s="24" t="s">
        <v>344</v>
      </c>
      <c r="D567" s="24"/>
      <c r="E567" s="24"/>
      <c r="F567" s="24"/>
      <c r="G567" s="24"/>
    </row>
    <row r="568" ht="20" customHeight="1">
      <c r="A568" s="23" t="s">
        <v>468</v>
      </c>
      <c r="B568" s="23"/>
      <c r="C568" s="24" t="s">
        <v>503</v>
      </c>
      <c r="D568" s="24"/>
      <c r="E568" s="24"/>
      <c r="F568" s="24"/>
      <c r="G568" s="24"/>
    </row>
    <row r="569" ht="15" customHeight="1">
</row>
    <row r="570" ht="25" customHeight="1">
      <c r="A570" s="6" t="s">
        <v>599</v>
      </c>
      <c r="B570" s="6"/>
      <c r="C570" s="6"/>
      <c r="D570" s="6"/>
      <c r="E570" s="6"/>
      <c r="F570" s="6"/>
      <c r="G570" s="6"/>
    </row>
    <row r="571" ht="15" customHeight="1">
</row>
    <row r="572" ht="50" customHeight="1">
      <c r="A572" s="10" t="s">
        <v>376</v>
      </c>
      <c r="B572" s="10" t="s">
        <v>520</v>
      </c>
      <c r="C572" s="10"/>
      <c r="D572" s="10" t="s">
        <v>585</v>
      </c>
      <c r="E572" s="10" t="s">
        <v>586</v>
      </c>
      <c r="F572" s="10" t="s">
        <v>587</v>
      </c>
      <c r="G572" s="10" t="s">
        <v>588</v>
      </c>
    </row>
    <row r="573" ht="15" customHeight="1">
      <c r="A573" s="10">
        <v>1</v>
      </c>
      <c r="B573" s="10">
        <v>2</v>
      </c>
      <c r="C573" s="10"/>
      <c r="D573" s="10">
        <v>3</v>
      </c>
      <c r="E573" s="10">
        <v>4</v>
      </c>
      <c r="F573" s="10">
        <v>5</v>
      </c>
      <c r="G573" s="10">
        <v>6</v>
      </c>
    </row>
    <row r="574" ht="40" customHeight="1">
      <c r="A574" s="10" t="s">
        <v>971</v>
      </c>
      <c r="B574" s="11" t="s">
        <v>972</v>
      </c>
      <c r="C574" s="11"/>
      <c r="D574" s="10" t="s">
        <v>596</v>
      </c>
      <c r="E574" s="18">
        <v>836057.067204</v>
      </c>
      <c r="F574" s="18">
        <v>7.44</v>
      </c>
      <c r="G574" s="18">
        <v>6220264.58</v>
      </c>
    </row>
    <row r="575" ht="40" customHeight="1">
      <c r="A575" s="10" t="s">
        <v>985</v>
      </c>
      <c r="B575" s="11" t="s">
        <v>986</v>
      </c>
      <c r="C575" s="11"/>
      <c r="D575" s="10" t="s">
        <v>596</v>
      </c>
      <c r="E575" s="18">
        <v>39088.4322</v>
      </c>
      <c r="F575" s="18">
        <v>6.978</v>
      </c>
      <c r="G575" s="18">
        <v>272759.08</v>
      </c>
    </row>
    <row r="576" ht="60" customHeight="1">
      <c r="A576" s="10" t="s">
        <v>973</v>
      </c>
      <c r="B576" s="11" t="s">
        <v>974</v>
      </c>
      <c r="C576" s="11"/>
      <c r="D576" s="10" t="s">
        <v>596</v>
      </c>
      <c r="E576" s="18">
        <v>384.587</v>
      </c>
      <c r="F576" s="18">
        <v>5584.713419</v>
      </c>
      <c r="G576" s="18">
        <v>2147808.18</v>
      </c>
    </row>
    <row r="577" ht="60" customHeight="1">
      <c r="A577" s="10" t="s">
        <v>975</v>
      </c>
      <c r="B577" s="11" t="s">
        <v>976</v>
      </c>
      <c r="C577" s="11"/>
      <c r="D577" s="10" t="s">
        <v>596</v>
      </c>
      <c r="E577" s="18">
        <v>446.882408</v>
      </c>
      <c r="F577" s="18">
        <v>1358.35</v>
      </c>
      <c r="G577" s="18">
        <v>607022.72</v>
      </c>
    </row>
    <row r="578" ht="40" customHeight="1">
      <c r="A578" s="10" t="s">
        <v>987</v>
      </c>
      <c r="B578" s="11" t="s">
        <v>988</v>
      </c>
      <c r="C578" s="11"/>
      <c r="D578" s="10" t="s">
        <v>596</v>
      </c>
      <c r="E578" s="18">
        <v>1944.90538</v>
      </c>
      <c r="F578" s="18">
        <v>16.91</v>
      </c>
      <c r="G578" s="18">
        <v>32888.35</v>
      </c>
    </row>
    <row r="579" ht="40" customHeight="1">
      <c r="A579" s="10" t="s">
        <v>977</v>
      </c>
      <c r="B579" s="11" t="s">
        <v>978</v>
      </c>
      <c r="C579" s="11"/>
      <c r="D579" s="10" t="s">
        <v>596</v>
      </c>
      <c r="E579" s="18">
        <v>907.603959</v>
      </c>
      <c r="F579" s="18">
        <v>2276.13</v>
      </c>
      <c r="G579" s="18">
        <v>2065824.6</v>
      </c>
    </row>
    <row r="580" ht="40" customHeight="1">
      <c r="A580" s="10" t="s">
        <v>979</v>
      </c>
      <c r="B580" s="11" t="s">
        <v>980</v>
      </c>
      <c r="C580" s="11"/>
      <c r="D580" s="10" t="s">
        <v>596</v>
      </c>
      <c r="E580" s="18">
        <v>4281.437538</v>
      </c>
      <c r="F580" s="18">
        <v>2461.36</v>
      </c>
      <c r="G580" s="18">
        <v>10538159.1</v>
      </c>
    </row>
    <row r="581" ht="60" customHeight="1">
      <c r="A581" s="10" t="s">
        <v>981</v>
      </c>
      <c r="B581" s="11" t="s">
        <v>982</v>
      </c>
      <c r="C581" s="11"/>
      <c r="D581" s="10" t="s">
        <v>592</v>
      </c>
      <c r="E581" s="18">
        <v>1066.143356</v>
      </c>
      <c r="F581" s="18">
        <v>2706.54</v>
      </c>
      <c r="G581" s="18">
        <v>2885559.64</v>
      </c>
    </row>
    <row r="582" ht="40" customHeight="1">
      <c r="A582" s="10" t="s">
        <v>983</v>
      </c>
      <c r="B582" s="11" t="s">
        <v>984</v>
      </c>
      <c r="C582" s="11"/>
      <c r="D582" s="10" t="s">
        <v>592</v>
      </c>
      <c r="E582" s="18">
        <v>83.352325051</v>
      </c>
      <c r="F582" s="18">
        <v>3165.415</v>
      </c>
      <c r="G582" s="18">
        <v>263844.7</v>
      </c>
    </row>
    <row r="583" ht="25" customHeight="1">
      <c r="A583" s="26" t="s">
        <v>502</v>
      </c>
      <c r="B583" s="26"/>
      <c r="C583" s="26"/>
      <c r="D583" s="26"/>
      <c r="E583" s="26"/>
      <c r="F583" s="26"/>
      <c r="G583" s="22">
        <f>SUM(G574:G582)</f>
      </c>
    </row>
  </sheetData>
  <sheetProtection password="9A93" sheet="1" objects="1" scenarios="1"/>
  <mergeCells>
    <mergeCell ref="A2:B2"/>
    <mergeCell ref="C2:G2"/>
    <mergeCell ref="A3:B3"/>
    <mergeCell ref="C3:G3"/>
    <mergeCell ref="A5:G5"/>
    <mergeCell ref="B7:C7"/>
    <mergeCell ref="B8:C8"/>
    <mergeCell ref="A9:F9"/>
    <mergeCell ref="A11:B11"/>
    <mergeCell ref="C11:G11"/>
    <mergeCell ref="A12:B12"/>
    <mergeCell ref="C12:G12"/>
    <mergeCell ref="A14:G14"/>
    <mergeCell ref="B16:C16"/>
    <mergeCell ref="B17:C17"/>
    <mergeCell ref="B18:C18"/>
    <mergeCell ref="B19:C19"/>
    <mergeCell ref="B20:C20"/>
    <mergeCell ref="B21:C21"/>
    <mergeCell ref="A22:F22"/>
    <mergeCell ref="A24:B24"/>
    <mergeCell ref="C24:G24"/>
    <mergeCell ref="A25:B25"/>
    <mergeCell ref="C25:G25"/>
    <mergeCell ref="A27:G27"/>
    <mergeCell ref="B29:C29"/>
    <mergeCell ref="B30:C30"/>
    <mergeCell ref="A31:F31"/>
    <mergeCell ref="A33:B33"/>
    <mergeCell ref="C33:G33"/>
    <mergeCell ref="A34:B34"/>
    <mergeCell ref="C34:G34"/>
    <mergeCell ref="A36:G36"/>
    <mergeCell ref="B38:C38"/>
    <mergeCell ref="B39:C39"/>
    <mergeCell ref="B40:C40"/>
    <mergeCell ref="B41:C41"/>
    <mergeCell ref="B42:C42"/>
    <mergeCell ref="B43:C43"/>
    <mergeCell ref="A44:F44"/>
    <mergeCell ref="A46:B46"/>
    <mergeCell ref="C46:G46"/>
    <mergeCell ref="A47:B47"/>
    <mergeCell ref="C47:G47"/>
    <mergeCell ref="A49:G49"/>
    <mergeCell ref="B51:C51"/>
    <mergeCell ref="B52:C52"/>
    <mergeCell ref="B53:C53"/>
    <mergeCell ref="A54:F54"/>
    <mergeCell ref="A56:B56"/>
    <mergeCell ref="C56:G56"/>
    <mergeCell ref="A57:B57"/>
    <mergeCell ref="C57:G57"/>
    <mergeCell ref="A59:G59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A90:F90"/>
    <mergeCell ref="A92:B92"/>
    <mergeCell ref="C92:G92"/>
    <mergeCell ref="A93:B93"/>
    <mergeCell ref="C93:G93"/>
    <mergeCell ref="A95:G95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A114:F114"/>
    <mergeCell ref="A116:B116"/>
    <mergeCell ref="C116:G116"/>
    <mergeCell ref="A117:B117"/>
    <mergeCell ref="C117:G117"/>
    <mergeCell ref="A119:G119"/>
    <mergeCell ref="B121:C121"/>
    <mergeCell ref="B122:C122"/>
    <mergeCell ref="A123:F123"/>
    <mergeCell ref="A125:B125"/>
    <mergeCell ref="C125:G125"/>
    <mergeCell ref="A126:B126"/>
    <mergeCell ref="C126:G126"/>
    <mergeCell ref="A128:G128"/>
    <mergeCell ref="B130:C130"/>
    <mergeCell ref="B131:C131"/>
    <mergeCell ref="B132:C132"/>
    <mergeCell ref="B133:C133"/>
    <mergeCell ref="B134:C134"/>
    <mergeCell ref="B135:C135"/>
    <mergeCell ref="B136:C136"/>
    <mergeCell ref="A137:F137"/>
    <mergeCell ref="A139:B139"/>
    <mergeCell ref="C139:G139"/>
    <mergeCell ref="A140:B140"/>
    <mergeCell ref="C140:G140"/>
    <mergeCell ref="A142:G142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B183:C183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202:C202"/>
    <mergeCell ref="B203:C203"/>
    <mergeCell ref="B204:C204"/>
    <mergeCell ref="B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20:C220"/>
    <mergeCell ref="B221:C221"/>
    <mergeCell ref="B222:C222"/>
    <mergeCell ref="B223:C223"/>
    <mergeCell ref="B224:C224"/>
    <mergeCell ref="B225:C225"/>
    <mergeCell ref="B226:C226"/>
    <mergeCell ref="B227:C227"/>
    <mergeCell ref="B228:C228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B237:C237"/>
    <mergeCell ref="B238:C238"/>
    <mergeCell ref="B239:C239"/>
    <mergeCell ref="B240:C240"/>
    <mergeCell ref="B241:C241"/>
    <mergeCell ref="B242:C242"/>
    <mergeCell ref="B243:C243"/>
    <mergeCell ref="B244:C244"/>
    <mergeCell ref="B245:C245"/>
    <mergeCell ref="B246:C246"/>
    <mergeCell ref="B247:C247"/>
    <mergeCell ref="B248:C248"/>
    <mergeCell ref="B249:C249"/>
    <mergeCell ref="B250:C250"/>
    <mergeCell ref="B251:C251"/>
    <mergeCell ref="B252:C252"/>
    <mergeCell ref="B253:C253"/>
    <mergeCell ref="B254:C254"/>
    <mergeCell ref="B255:C255"/>
    <mergeCell ref="B256:C256"/>
    <mergeCell ref="A257:F257"/>
    <mergeCell ref="A259:B259"/>
    <mergeCell ref="C259:G259"/>
    <mergeCell ref="A260:B260"/>
    <mergeCell ref="C260:G260"/>
    <mergeCell ref="A262:G262"/>
    <mergeCell ref="B264:C264"/>
    <mergeCell ref="B265:C265"/>
    <mergeCell ref="B266:C266"/>
    <mergeCell ref="B267:C267"/>
    <mergeCell ref="A268:F268"/>
    <mergeCell ref="A270:B270"/>
    <mergeCell ref="C270:G270"/>
    <mergeCell ref="A271:B271"/>
    <mergeCell ref="C271:G271"/>
    <mergeCell ref="A273:G273"/>
    <mergeCell ref="B275:C275"/>
    <mergeCell ref="B276:C276"/>
    <mergeCell ref="B277:C277"/>
    <mergeCell ref="A278:F278"/>
    <mergeCell ref="A280:B280"/>
    <mergeCell ref="C280:G280"/>
    <mergeCell ref="A281:B281"/>
    <mergeCell ref="C281:G281"/>
    <mergeCell ref="A283:G283"/>
    <mergeCell ref="B285:C285"/>
    <mergeCell ref="B286:C286"/>
    <mergeCell ref="B287:C287"/>
    <mergeCell ref="B288:C288"/>
    <mergeCell ref="B289:C289"/>
    <mergeCell ref="B290:C290"/>
    <mergeCell ref="B291:C291"/>
    <mergeCell ref="B292:C292"/>
    <mergeCell ref="B293:C293"/>
    <mergeCell ref="B294:C294"/>
    <mergeCell ref="B295:C295"/>
    <mergeCell ref="B296:C296"/>
    <mergeCell ref="B297:C297"/>
    <mergeCell ref="B298:C298"/>
    <mergeCell ref="B299:C299"/>
    <mergeCell ref="B300:C300"/>
    <mergeCell ref="B301:C301"/>
    <mergeCell ref="B302:C302"/>
    <mergeCell ref="B303:C303"/>
    <mergeCell ref="B304:C304"/>
    <mergeCell ref="A305:F305"/>
    <mergeCell ref="A307:B307"/>
    <mergeCell ref="C307:G307"/>
    <mergeCell ref="A308:B308"/>
    <mergeCell ref="C308:G308"/>
    <mergeCell ref="A310:G310"/>
    <mergeCell ref="B312:C312"/>
    <mergeCell ref="B313:C313"/>
    <mergeCell ref="B314:C314"/>
    <mergeCell ref="A315:F315"/>
    <mergeCell ref="A317:B317"/>
    <mergeCell ref="C317:G317"/>
    <mergeCell ref="A318:B318"/>
    <mergeCell ref="C318:G318"/>
    <mergeCell ref="A320:G320"/>
    <mergeCell ref="B322:C322"/>
    <mergeCell ref="B323:C323"/>
    <mergeCell ref="B324:C324"/>
    <mergeCell ref="B325:C325"/>
    <mergeCell ref="B326:C326"/>
    <mergeCell ref="B327:C327"/>
    <mergeCell ref="A328:F328"/>
    <mergeCell ref="A330:B330"/>
    <mergeCell ref="C330:G330"/>
    <mergeCell ref="A331:B331"/>
    <mergeCell ref="C331:G331"/>
    <mergeCell ref="A333:G333"/>
    <mergeCell ref="B335:C335"/>
    <mergeCell ref="B336:C336"/>
    <mergeCell ref="B337:C337"/>
    <mergeCell ref="B338:C338"/>
    <mergeCell ref="B339:C339"/>
    <mergeCell ref="B340:C340"/>
    <mergeCell ref="A341:F341"/>
    <mergeCell ref="A343:B343"/>
    <mergeCell ref="C343:G343"/>
    <mergeCell ref="A344:B344"/>
    <mergeCell ref="C344:G344"/>
    <mergeCell ref="A346:G346"/>
    <mergeCell ref="B348:C348"/>
    <mergeCell ref="B349:C349"/>
    <mergeCell ref="B350:C350"/>
    <mergeCell ref="B351:C351"/>
    <mergeCell ref="B352:C352"/>
    <mergeCell ref="B353:C353"/>
    <mergeCell ref="B354:C354"/>
    <mergeCell ref="B355:C355"/>
    <mergeCell ref="B356:C356"/>
    <mergeCell ref="B357:C357"/>
    <mergeCell ref="B358:C358"/>
    <mergeCell ref="B359:C359"/>
    <mergeCell ref="B360:C360"/>
    <mergeCell ref="B361:C361"/>
    <mergeCell ref="B362:C362"/>
    <mergeCell ref="B363:C363"/>
    <mergeCell ref="B364:C364"/>
    <mergeCell ref="B365:C365"/>
    <mergeCell ref="B366:C366"/>
    <mergeCell ref="B367:C367"/>
    <mergeCell ref="B368:C368"/>
    <mergeCell ref="B369:C369"/>
    <mergeCell ref="B370:C370"/>
    <mergeCell ref="B371:C371"/>
    <mergeCell ref="B372:C372"/>
    <mergeCell ref="A373:F373"/>
    <mergeCell ref="A375:B375"/>
    <mergeCell ref="C375:G375"/>
    <mergeCell ref="A376:B376"/>
    <mergeCell ref="C376:G376"/>
    <mergeCell ref="A378:G378"/>
    <mergeCell ref="B380:C380"/>
    <mergeCell ref="B381:C381"/>
    <mergeCell ref="B382:C382"/>
    <mergeCell ref="B383:C383"/>
    <mergeCell ref="B384:C384"/>
    <mergeCell ref="B385:C385"/>
    <mergeCell ref="B386:C386"/>
    <mergeCell ref="B387:C387"/>
    <mergeCell ref="B388:C388"/>
    <mergeCell ref="B389:C389"/>
    <mergeCell ref="B390:C390"/>
    <mergeCell ref="B391:C391"/>
    <mergeCell ref="B392:C392"/>
    <mergeCell ref="B393:C393"/>
    <mergeCell ref="B394:C394"/>
    <mergeCell ref="B395:C395"/>
    <mergeCell ref="B396:C396"/>
    <mergeCell ref="B397:C397"/>
    <mergeCell ref="A398:F398"/>
    <mergeCell ref="A400:B400"/>
    <mergeCell ref="C400:G400"/>
    <mergeCell ref="A401:B401"/>
    <mergeCell ref="C401:G401"/>
    <mergeCell ref="A403:G403"/>
    <mergeCell ref="B405:C405"/>
    <mergeCell ref="B406:C406"/>
    <mergeCell ref="B407:C407"/>
    <mergeCell ref="A408:F408"/>
    <mergeCell ref="A410:B410"/>
    <mergeCell ref="C410:G410"/>
    <mergeCell ref="A411:B411"/>
    <mergeCell ref="C411:G411"/>
    <mergeCell ref="A413:G413"/>
    <mergeCell ref="B415:C415"/>
    <mergeCell ref="B416:C416"/>
    <mergeCell ref="B417:C417"/>
    <mergeCell ref="B418:C418"/>
    <mergeCell ref="B419:C419"/>
    <mergeCell ref="B420:C420"/>
    <mergeCell ref="B421:C421"/>
    <mergeCell ref="B422:C422"/>
    <mergeCell ref="B423:C423"/>
    <mergeCell ref="B424:C424"/>
    <mergeCell ref="B425:C425"/>
    <mergeCell ref="B426:C426"/>
    <mergeCell ref="A427:F427"/>
    <mergeCell ref="A429:B429"/>
    <mergeCell ref="C429:G429"/>
    <mergeCell ref="A430:B430"/>
    <mergeCell ref="C430:G430"/>
    <mergeCell ref="A432:G432"/>
    <mergeCell ref="B434:C434"/>
    <mergeCell ref="B435:C435"/>
    <mergeCell ref="B436:C436"/>
    <mergeCell ref="A437:F437"/>
    <mergeCell ref="A439:B439"/>
    <mergeCell ref="C439:G439"/>
    <mergeCell ref="A440:B440"/>
    <mergeCell ref="C440:G440"/>
    <mergeCell ref="A442:G442"/>
    <mergeCell ref="B444:C444"/>
    <mergeCell ref="B445:C445"/>
    <mergeCell ref="B446:C446"/>
    <mergeCell ref="A447:F447"/>
    <mergeCell ref="A449:B449"/>
    <mergeCell ref="C449:G449"/>
    <mergeCell ref="A450:B450"/>
    <mergeCell ref="C450:G450"/>
    <mergeCell ref="A452:G452"/>
    <mergeCell ref="B454:C454"/>
    <mergeCell ref="B455:C455"/>
    <mergeCell ref="A456:F456"/>
    <mergeCell ref="A458:B458"/>
    <mergeCell ref="C458:G458"/>
    <mergeCell ref="A459:B459"/>
    <mergeCell ref="C459:G459"/>
    <mergeCell ref="A461:G461"/>
    <mergeCell ref="B463:C463"/>
    <mergeCell ref="B464:C464"/>
    <mergeCell ref="B465:C465"/>
    <mergeCell ref="B466:C466"/>
    <mergeCell ref="B467:C467"/>
    <mergeCell ref="B468:C468"/>
    <mergeCell ref="B469:C469"/>
    <mergeCell ref="B470:C470"/>
    <mergeCell ref="B471:C471"/>
    <mergeCell ref="B472:C472"/>
    <mergeCell ref="B473:C473"/>
    <mergeCell ref="B474:C474"/>
    <mergeCell ref="B475:C475"/>
    <mergeCell ref="B476:C476"/>
    <mergeCell ref="B477:C477"/>
    <mergeCell ref="B478:C478"/>
    <mergeCell ref="B479:C479"/>
    <mergeCell ref="A480:F480"/>
    <mergeCell ref="A482:B482"/>
    <mergeCell ref="C482:G482"/>
    <mergeCell ref="A483:B483"/>
    <mergeCell ref="C483:G483"/>
    <mergeCell ref="A485:G485"/>
    <mergeCell ref="B487:C487"/>
    <mergeCell ref="B488:C488"/>
    <mergeCell ref="A489:F489"/>
    <mergeCell ref="A491:B491"/>
    <mergeCell ref="C491:G491"/>
    <mergeCell ref="A492:B492"/>
    <mergeCell ref="C492:G492"/>
    <mergeCell ref="A494:G494"/>
    <mergeCell ref="B496:C496"/>
    <mergeCell ref="B497:C497"/>
    <mergeCell ref="B498:C498"/>
    <mergeCell ref="B499:C499"/>
    <mergeCell ref="B500:C500"/>
    <mergeCell ref="B501:C501"/>
    <mergeCell ref="B502:C502"/>
    <mergeCell ref="B503:C503"/>
    <mergeCell ref="B504:C504"/>
    <mergeCell ref="B505:C505"/>
    <mergeCell ref="B506:C506"/>
    <mergeCell ref="B507:C507"/>
    <mergeCell ref="B508:C508"/>
    <mergeCell ref="B509:C509"/>
    <mergeCell ref="B510:C510"/>
    <mergeCell ref="B511:C511"/>
    <mergeCell ref="B512:C512"/>
    <mergeCell ref="B513:C513"/>
    <mergeCell ref="B514:C514"/>
    <mergeCell ref="B515:C515"/>
    <mergeCell ref="B516:C516"/>
    <mergeCell ref="B517:C517"/>
    <mergeCell ref="B518:C518"/>
    <mergeCell ref="B519:C519"/>
    <mergeCell ref="B520:C520"/>
    <mergeCell ref="B521:C521"/>
    <mergeCell ref="B522:C522"/>
    <mergeCell ref="B523:C523"/>
    <mergeCell ref="B524:C524"/>
    <mergeCell ref="B525:C525"/>
    <mergeCell ref="A526:F526"/>
    <mergeCell ref="A528:B528"/>
    <mergeCell ref="C528:G528"/>
    <mergeCell ref="A529:B529"/>
    <mergeCell ref="C529:G529"/>
    <mergeCell ref="A531:G531"/>
    <mergeCell ref="B533:C533"/>
    <mergeCell ref="B534:C534"/>
    <mergeCell ref="A535:F535"/>
    <mergeCell ref="A537:B537"/>
    <mergeCell ref="C537:G537"/>
    <mergeCell ref="A538:B538"/>
    <mergeCell ref="C538:G538"/>
    <mergeCell ref="A540:G540"/>
    <mergeCell ref="B542:C542"/>
    <mergeCell ref="B543:C543"/>
    <mergeCell ref="B544:C544"/>
    <mergeCell ref="B545:C545"/>
    <mergeCell ref="B546:C546"/>
    <mergeCell ref="B547:C547"/>
    <mergeCell ref="B548:C548"/>
    <mergeCell ref="A549:F549"/>
    <mergeCell ref="A551:B551"/>
    <mergeCell ref="C551:G551"/>
    <mergeCell ref="A552:B552"/>
    <mergeCell ref="C552:G552"/>
    <mergeCell ref="A554:G554"/>
    <mergeCell ref="B556:C556"/>
    <mergeCell ref="B557:C557"/>
    <mergeCell ref="B558:C558"/>
    <mergeCell ref="B559:C559"/>
    <mergeCell ref="B560:C560"/>
    <mergeCell ref="B561:C561"/>
    <mergeCell ref="B562:C562"/>
    <mergeCell ref="B563:C563"/>
    <mergeCell ref="B564:C564"/>
    <mergeCell ref="A565:F565"/>
    <mergeCell ref="A567:B567"/>
    <mergeCell ref="C567:G567"/>
    <mergeCell ref="A568:B568"/>
    <mergeCell ref="C568:G568"/>
    <mergeCell ref="A570:G570"/>
    <mergeCell ref="B572:C572"/>
    <mergeCell ref="B573:C573"/>
    <mergeCell ref="B574:C574"/>
    <mergeCell ref="B575:C575"/>
    <mergeCell ref="B576:C576"/>
    <mergeCell ref="B577:C577"/>
    <mergeCell ref="B578:C578"/>
    <mergeCell ref="B579:C579"/>
    <mergeCell ref="B580:C580"/>
    <mergeCell ref="B581:C581"/>
    <mergeCell ref="B582:C582"/>
    <mergeCell ref="A583:F583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&amp;R&amp;R&amp;"Verdana,����������" &amp;12 &amp;K00-00923850.O54.209699</oddHeader>
    <oddFooter>&amp;L&amp;L&amp;"Verdana,����������"&amp;K000000&amp;L&amp;"Verdana,����������"&amp;K00-014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22.92" customWidth="1"/>
  </cols>
  <sheetData>
    <row r="1" ht="15" customHeight="1">
</row>
    <row r="2" ht="25" customHeight="1">
      <c r="A2" s="6" t="s">
        <v>989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15" customHeight="1">
</row>
    <row r="4" ht="25" customHeight="1">
      <c r="A4" s="6" t="s">
        <v>990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ht="25" customHeight="1">
</row>
    <row r="6" ht="50" customHeight="1">
      <c r="A6" s="10" t="s">
        <v>376</v>
      </c>
      <c r="B6" s="10" t="s">
        <v>45</v>
      </c>
      <c r="C6" s="10" t="s">
        <v>991</v>
      </c>
      <c r="D6" s="10" t="s">
        <v>992</v>
      </c>
      <c r="E6" s="10"/>
      <c r="F6" s="10"/>
      <c r="G6" s="10" t="s">
        <v>993</v>
      </c>
      <c r="H6" s="10"/>
      <c r="I6" s="10"/>
      <c r="J6" s="10" t="s">
        <v>994</v>
      </c>
      <c r="K6" s="10"/>
      <c r="L6" s="10"/>
    </row>
    <row r="7" ht="50" customHeight="1">
      <c r="A7" s="10"/>
      <c r="B7" s="10"/>
      <c r="C7" s="10"/>
      <c r="D7" s="10" t="s">
        <v>995</v>
      </c>
      <c r="E7" s="10" t="s">
        <v>996</v>
      </c>
      <c r="F7" s="10" t="s">
        <v>997</v>
      </c>
      <c r="G7" s="10" t="s">
        <v>995</v>
      </c>
      <c r="H7" s="10" t="s">
        <v>996</v>
      </c>
      <c r="I7" s="10" t="s">
        <v>998</v>
      </c>
      <c r="J7" s="10" t="s">
        <v>995</v>
      </c>
      <c r="K7" s="10" t="s">
        <v>996</v>
      </c>
      <c r="L7" s="10" t="s">
        <v>999</v>
      </c>
    </row>
    <row r="8" ht="25" customHeight="1">
      <c r="A8" s="10" t="s">
        <v>383</v>
      </c>
      <c r="B8" s="10" t="s">
        <v>480</v>
      </c>
      <c r="C8" s="10" t="s">
        <v>481</v>
      </c>
      <c r="D8" s="10" t="s">
        <v>482</v>
      </c>
      <c r="E8" s="10" t="s">
        <v>483</v>
      </c>
      <c r="F8" s="10" t="s">
        <v>484</v>
      </c>
      <c r="G8" s="10" t="s">
        <v>485</v>
      </c>
      <c r="H8" s="10" t="s">
        <v>486</v>
      </c>
      <c r="I8" s="10" t="s">
        <v>558</v>
      </c>
      <c r="J8" s="10" t="s">
        <v>580</v>
      </c>
      <c r="K8" s="10" t="s">
        <v>563</v>
      </c>
      <c r="L8" s="10" t="s">
        <v>565</v>
      </c>
    </row>
    <row r="9" ht="25" customHeight="1">
      <c r="A9" s="10" t="s">
        <v>383</v>
      </c>
      <c r="B9" s="10" t="s">
        <v>61</v>
      </c>
      <c r="C9" s="11" t="s">
        <v>1000</v>
      </c>
      <c r="D9" s="18">
        <v>1000</v>
      </c>
      <c r="E9" s="18">
        <v>1500</v>
      </c>
      <c r="F9" s="18">
        <v>1500000</v>
      </c>
      <c r="G9" s="18">
        <v>1</v>
      </c>
      <c r="H9" s="18">
        <v>1500000</v>
      </c>
      <c r="I9" s="18">
        <v>1500000</v>
      </c>
      <c r="J9" s="18">
        <v>1</v>
      </c>
      <c r="K9" s="18">
        <v>1500000</v>
      </c>
      <c r="L9" s="18">
        <v>1500000</v>
      </c>
    </row>
    <row r="10" ht="25" customHeight="1">
      <c r="A10" s="32" t="s">
        <v>502</v>
      </c>
      <c r="B10" s="32"/>
      <c r="C10" s="32"/>
      <c r="D10" s="20" t="s">
        <v>386</v>
      </c>
      <c r="E10" s="20" t="s">
        <v>386</v>
      </c>
      <c r="F10" s="20">
        <f>SUM(F9:F9)</f>
      </c>
      <c r="G10" s="20" t="s">
        <v>386</v>
      </c>
      <c r="H10" s="20" t="s">
        <v>386</v>
      </c>
      <c r="I10" s="20">
        <f>SUM(I9:I9)</f>
      </c>
      <c r="J10" s="20" t="s">
        <v>386</v>
      </c>
      <c r="K10" s="20" t="s">
        <v>386</v>
      </c>
      <c r="L10" s="20">
        <f>SUM(L9:L9)</f>
      </c>
    </row>
    <row r="11" ht="15" customHeight="1">
</row>
    <row r="12" ht="25" customHeight="1">
      <c r="A12" s="6" t="s">
        <v>1001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ht="15" customHeight="1">
</row>
    <row r="14" ht="25" customHeight="1">
      <c r="A14" s="6" t="s">
        <v>1002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ht="25" customHeight="1">
</row>
    <row r="16" ht="50" customHeight="1">
      <c r="A16" s="10" t="s">
        <v>376</v>
      </c>
      <c r="B16" s="10" t="s">
        <v>45</v>
      </c>
      <c r="C16" s="10" t="s">
        <v>991</v>
      </c>
      <c r="D16" s="10" t="s">
        <v>992</v>
      </c>
      <c r="E16" s="10"/>
      <c r="F16" s="10"/>
      <c r="G16" s="10" t="s">
        <v>993</v>
      </c>
      <c r="H16" s="10"/>
      <c r="I16" s="10"/>
      <c r="J16" s="10" t="s">
        <v>994</v>
      </c>
      <c r="K16" s="10"/>
      <c r="L16" s="10"/>
    </row>
    <row r="17" ht="50" customHeight="1">
      <c r="A17" s="10"/>
      <c r="B17" s="10"/>
      <c r="C17" s="10"/>
      <c r="D17" s="10" t="s">
        <v>995</v>
      </c>
      <c r="E17" s="10" t="s">
        <v>996</v>
      </c>
      <c r="F17" s="10" t="s">
        <v>997</v>
      </c>
      <c r="G17" s="10" t="s">
        <v>995</v>
      </c>
      <c r="H17" s="10" t="s">
        <v>996</v>
      </c>
      <c r="I17" s="10" t="s">
        <v>998</v>
      </c>
      <c r="J17" s="10" t="s">
        <v>995</v>
      </c>
      <c r="K17" s="10" t="s">
        <v>996</v>
      </c>
      <c r="L17" s="10" t="s">
        <v>999</v>
      </c>
    </row>
    <row r="18" ht="25" customHeight="1">
      <c r="A18" s="10" t="s">
        <v>383</v>
      </c>
      <c r="B18" s="10" t="s">
        <v>480</v>
      </c>
      <c r="C18" s="10" t="s">
        <v>481</v>
      </c>
      <c r="D18" s="10" t="s">
        <v>482</v>
      </c>
      <c r="E18" s="10" t="s">
        <v>483</v>
      </c>
      <c r="F18" s="10" t="s">
        <v>484</v>
      </c>
      <c r="G18" s="10" t="s">
        <v>485</v>
      </c>
      <c r="H18" s="10" t="s">
        <v>486</v>
      </c>
      <c r="I18" s="10" t="s">
        <v>558</v>
      </c>
      <c r="J18" s="10" t="s">
        <v>580</v>
      </c>
      <c r="K18" s="10" t="s">
        <v>563</v>
      </c>
      <c r="L18" s="10" t="s">
        <v>565</v>
      </c>
    </row>
    <row r="19" ht="25" customHeight="1">
      <c r="A19" s="10" t="s">
        <v>383</v>
      </c>
      <c r="B19" s="10" t="s">
        <v>67</v>
      </c>
      <c r="C19" s="11" t="s">
        <v>1003</v>
      </c>
      <c r="D19" s="18">
        <v>210</v>
      </c>
      <c r="E19" s="18">
        <v>100800</v>
      </c>
      <c r="F19" s="18">
        <v>21168000</v>
      </c>
      <c r="G19" s="18">
        <v>210</v>
      </c>
      <c r="H19" s="18">
        <v>100800</v>
      </c>
      <c r="I19" s="18">
        <v>21168000</v>
      </c>
      <c r="J19" s="18">
        <v>210</v>
      </c>
      <c r="K19" s="18">
        <v>100800</v>
      </c>
      <c r="L19" s="18">
        <v>21168000</v>
      </c>
    </row>
    <row r="20" ht="25" customHeight="1">
      <c r="A20" s="10" t="s">
        <v>480</v>
      </c>
      <c r="B20" s="10" t="s">
        <v>67</v>
      </c>
      <c r="C20" s="11" t="s">
        <v>1004</v>
      </c>
      <c r="D20" s="18">
        <v>2500</v>
      </c>
      <c r="E20" s="18">
        <v>1000</v>
      </c>
      <c r="F20" s="18">
        <v>2500000</v>
      </c>
      <c r="G20" s="18">
        <v>2500</v>
      </c>
      <c r="H20" s="18">
        <v>1000</v>
      </c>
      <c r="I20" s="18">
        <v>2500000</v>
      </c>
      <c r="J20" s="18">
        <v>2500</v>
      </c>
      <c r="K20" s="18">
        <v>1000</v>
      </c>
      <c r="L20" s="18">
        <v>2500000</v>
      </c>
    </row>
    <row r="21" ht="25" customHeight="1">
      <c r="A21" s="10" t="s">
        <v>481</v>
      </c>
      <c r="B21" s="10" t="s">
        <v>67</v>
      </c>
      <c r="C21" s="11" t="s">
        <v>1005</v>
      </c>
      <c r="D21" s="18">
        <v>70</v>
      </c>
      <c r="E21" s="18">
        <v>153200</v>
      </c>
      <c r="F21" s="18">
        <v>10724000</v>
      </c>
      <c r="G21" s="18">
        <v>70</v>
      </c>
      <c r="H21" s="18">
        <v>153200</v>
      </c>
      <c r="I21" s="18">
        <v>10724000</v>
      </c>
      <c r="J21" s="18">
        <v>70</v>
      </c>
      <c r="K21" s="18">
        <v>153200</v>
      </c>
      <c r="L21" s="18">
        <v>10724000</v>
      </c>
    </row>
    <row r="22" ht="25" customHeight="1">
      <c r="A22" s="10" t="s">
        <v>482</v>
      </c>
      <c r="B22" s="10" t="s">
        <v>67</v>
      </c>
      <c r="C22" s="11" t="s">
        <v>1006</v>
      </c>
      <c r="D22" s="18">
        <v>2000</v>
      </c>
      <c r="E22" s="18">
        <v>1511</v>
      </c>
      <c r="F22" s="18">
        <v>3022000</v>
      </c>
      <c r="G22" s="18">
        <v>2000</v>
      </c>
      <c r="H22" s="18">
        <v>1511</v>
      </c>
      <c r="I22" s="18">
        <v>3022000</v>
      </c>
      <c r="J22" s="18">
        <v>2000</v>
      </c>
      <c r="K22" s="18">
        <v>1511</v>
      </c>
      <c r="L22" s="18">
        <v>3022000</v>
      </c>
    </row>
    <row r="23" ht="25" customHeight="1">
      <c r="A23" s="10" t="s">
        <v>483</v>
      </c>
      <c r="B23" s="10" t="s">
        <v>67</v>
      </c>
      <c r="C23" s="11" t="s">
        <v>1007</v>
      </c>
      <c r="D23" s="18">
        <v>1000</v>
      </c>
      <c r="E23" s="18">
        <v>6500</v>
      </c>
      <c r="F23" s="18">
        <v>6500000</v>
      </c>
      <c r="G23" s="18">
        <v>1000</v>
      </c>
      <c r="H23" s="18">
        <v>6500</v>
      </c>
      <c r="I23" s="18">
        <v>6500000</v>
      </c>
      <c r="J23" s="18">
        <v>1000</v>
      </c>
      <c r="K23" s="18">
        <v>6500</v>
      </c>
      <c r="L23" s="18">
        <v>6500000</v>
      </c>
    </row>
    <row r="24" ht="25" customHeight="1">
      <c r="A24" s="10" t="s">
        <v>484</v>
      </c>
      <c r="B24" s="10" t="s">
        <v>67</v>
      </c>
      <c r="C24" s="11" t="s">
        <v>1008</v>
      </c>
      <c r="D24" s="18">
        <v>800</v>
      </c>
      <c r="E24" s="18">
        <v>30000</v>
      </c>
      <c r="F24" s="18">
        <v>24000000</v>
      </c>
      <c r="G24" s="18">
        <v>800</v>
      </c>
      <c r="H24" s="18">
        <v>30000</v>
      </c>
      <c r="I24" s="18">
        <v>24000000</v>
      </c>
      <c r="J24" s="18">
        <v>800</v>
      </c>
      <c r="K24" s="18">
        <v>30000</v>
      </c>
      <c r="L24" s="18">
        <v>24000000</v>
      </c>
    </row>
    <row r="25" ht="25" customHeight="1">
      <c r="A25" s="32" t="s">
        <v>502</v>
      </c>
      <c r="B25" s="32"/>
      <c r="C25" s="32"/>
      <c r="D25" s="20" t="s">
        <v>386</v>
      </c>
      <c r="E25" s="20" t="s">
        <v>386</v>
      </c>
      <c r="F25" s="20">
        <f>SUM(F19:F24)</f>
      </c>
      <c r="G25" s="20" t="s">
        <v>386</v>
      </c>
      <c r="H25" s="20" t="s">
        <v>386</v>
      </c>
      <c r="I25" s="20">
        <f>SUM(I19:I24)</f>
      </c>
      <c r="J25" s="20" t="s">
        <v>386</v>
      </c>
      <c r="K25" s="20" t="s">
        <v>386</v>
      </c>
      <c r="L25" s="20">
        <f>SUM(L19:L24)</f>
      </c>
    </row>
    <row r="26" ht="15" customHeight="1">
</row>
    <row r="27" ht="25" customHeight="1">
      <c r="A27" s="6" t="s">
        <v>1009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 ht="25" customHeight="1">
</row>
    <row r="29" ht="50" customHeight="1">
      <c r="A29" s="10" t="s">
        <v>376</v>
      </c>
      <c r="B29" s="10" t="s">
        <v>45</v>
      </c>
      <c r="C29" s="10" t="s">
        <v>991</v>
      </c>
      <c r="D29" s="10" t="s">
        <v>992</v>
      </c>
      <c r="E29" s="10"/>
      <c r="F29" s="10"/>
      <c r="G29" s="10" t="s">
        <v>993</v>
      </c>
      <c r="H29" s="10"/>
      <c r="I29" s="10"/>
      <c r="J29" s="10" t="s">
        <v>994</v>
      </c>
      <c r="K29" s="10"/>
      <c r="L29" s="10"/>
    </row>
    <row r="30" ht="50" customHeight="1">
      <c r="A30" s="10"/>
      <c r="B30" s="10"/>
      <c r="C30" s="10"/>
      <c r="D30" s="10" t="s">
        <v>995</v>
      </c>
      <c r="E30" s="10" t="s">
        <v>996</v>
      </c>
      <c r="F30" s="10" t="s">
        <v>997</v>
      </c>
      <c r="G30" s="10" t="s">
        <v>995</v>
      </c>
      <c r="H30" s="10" t="s">
        <v>996</v>
      </c>
      <c r="I30" s="10" t="s">
        <v>998</v>
      </c>
      <c r="J30" s="10" t="s">
        <v>995</v>
      </c>
      <c r="K30" s="10" t="s">
        <v>996</v>
      </c>
      <c r="L30" s="10" t="s">
        <v>999</v>
      </c>
    </row>
    <row r="31" ht="25" customHeight="1">
      <c r="A31" s="10" t="s">
        <v>383</v>
      </c>
      <c r="B31" s="10" t="s">
        <v>480</v>
      </c>
      <c r="C31" s="10" t="s">
        <v>481</v>
      </c>
      <c r="D31" s="10" t="s">
        <v>482</v>
      </c>
      <c r="E31" s="10" t="s">
        <v>483</v>
      </c>
      <c r="F31" s="10" t="s">
        <v>484</v>
      </c>
      <c r="G31" s="10" t="s">
        <v>485</v>
      </c>
      <c r="H31" s="10" t="s">
        <v>486</v>
      </c>
      <c r="I31" s="10" t="s">
        <v>558</v>
      </c>
      <c r="J31" s="10" t="s">
        <v>580</v>
      </c>
      <c r="K31" s="10" t="s">
        <v>563</v>
      </c>
      <c r="L31" s="10" t="s">
        <v>565</v>
      </c>
    </row>
    <row r="32" ht="25" customHeight="1">
      <c r="A32" s="10" t="s">
        <v>383</v>
      </c>
      <c r="B32" s="10" t="s">
        <v>67</v>
      </c>
      <c r="C32" s="11" t="s">
        <v>1010</v>
      </c>
      <c r="D32" s="18">
        <v>8.33</v>
      </c>
      <c r="E32" s="18">
        <v>12621.29052</v>
      </c>
      <c r="F32" s="18">
        <v>105135.3500316</v>
      </c>
      <c r="G32" s="18">
        <v>8.33</v>
      </c>
      <c r="H32" s="18">
        <v>12621.29052</v>
      </c>
      <c r="I32" s="18">
        <v>105135.3500316</v>
      </c>
      <c r="J32" s="18">
        <v>8.33</v>
      </c>
      <c r="K32" s="18">
        <v>12621.29052</v>
      </c>
      <c r="L32" s="18">
        <v>105135.3500316</v>
      </c>
    </row>
    <row r="33" ht="25" customHeight="1">
      <c r="A33" s="10" t="s">
        <v>480</v>
      </c>
      <c r="B33" s="10" t="s">
        <v>67</v>
      </c>
      <c r="C33" s="11" t="s">
        <v>1011</v>
      </c>
      <c r="D33" s="18">
        <v>83.33</v>
      </c>
      <c r="E33" s="18">
        <v>128253.11004</v>
      </c>
      <c r="F33" s="18">
        <v>10687331.6596332</v>
      </c>
      <c r="G33" s="18">
        <v>83.33</v>
      </c>
      <c r="H33" s="18">
        <v>128253.11004</v>
      </c>
      <c r="I33" s="18">
        <v>10687331.6596332</v>
      </c>
      <c r="J33" s="18">
        <v>83.33</v>
      </c>
      <c r="K33" s="18">
        <v>128253.11004</v>
      </c>
      <c r="L33" s="18">
        <v>10687331.6596332</v>
      </c>
    </row>
    <row r="34" ht="25" customHeight="1">
      <c r="A34" s="10" t="s">
        <v>481</v>
      </c>
      <c r="B34" s="10" t="s">
        <v>67</v>
      </c>
      <c r="C34" s="11" t="s">
        <v>1012</v>
      </c>
      <c r="D34" s="18">
        <v>59.51</v>
      </c>
      <c r="E34" s="18">
        <v>126833.11007</v>
      </c>
      <c r="F34" s="18">
        <v>7547838.3802657</v>
      </c>
      <c r="G34" s="18">
        <v>59.51</v>
      </c>
      <c r="H34" s="18">
        <v>126833.11007</v>
      </c>
      <c r="I34" s="18">
        <v>7547838.3802657</v>
      </c>
      <c r="J34" s="18">
        <v>59.51</v>
      </c>
      <c r="K34" s="18">
        <v>126833.11007</v>
      </c>
      <c r="L34" s="18">
        <v>7547838.3802657</v>
      </c>
    </row>
    <row r="35" ht="25" customHeight="1">
      <c r="A35" s="10" t="s">
        <v>482</v>
      </c>
      <c r="B35" s="10" t="s">
        <v>67</v>
      </c>
      <c r="C35" s="11" t="s">
        <v>1013</v>
      </c>
      <c r="D35" s="18">
        <v>33.33</v>
      </c>
      <c r="E35" s="18">
        <v>126833.11011</v>
      </c>
      <c r="F35" s="18">
        <v>4227347.5599663</v>
      </c>
      <c r="G35" s="18">
        <v>33.33</v>
      </c>
      <c r="H35" s="18">
        <v>126833.11011</v>
      </c>
      <c r="I35" s="18">
        <v>4227347.5599663</v>
      </c>
      <c r="J35" s="18">
        <v>33.33</v>
      </c>
      <c r="K35" s="18">
        <v>126833.11011</v>
      </c>
      <c r="L35" s="18">
        <v>4227347.5599663</v>
      </c>
    </row>
    <row r="36" ht="25" customHeight="1">
      <c r="A36" s="10" t="s">
        <v>483</v>
      </c>
      <c r="B36" s="10" t="s">
        <v>67</v>
      </c>
      <c r="C36" s="11" t="s">
        <v>1010</v>
      </c>
      <c r="D36" s="18">
        <v>8.33</v>
      </c>
      <c r="E36" s="18">
        <v>126833.11044</v>
      </c>
      <c r="F36" s="18">
        <v>1056519.8099652</v>
      </c>
      <c r="G36" s="18">
        <v>8.33</v>
      </c>
      <c r="H36" s="18">
        <v>126833.11044</v>
      </c>
      <c r="I36" s="18">
        <v>1056519.8099652</v>
      </c>
      <c r="J36" s="18">
        <v>8.33</v>
      </c>
      <c r="K36" s="18">
        <v>126833.11044</v>
      </c>
      <c r="L36" s="18">
        <v>1056519.8099652</v>
      </c>
    </row>
    <row r="37" ht="25" customHeight="1">
      <c r="A37" s="10" t="s">
        <v>484</v>
      </c>
      <c r="B37" s="10" t="s">
        <v>67</v>
      </c>
      <c r="C37" s="11" t="s">
        <v>1014</v>
      </c>
      <c r="D37" s="18">
        <v>15</v>
      </c>
      <c r="E37" s="18">
        <v>11732.27</v>
      </c>
      <c r="F37" s="18">
        <v>175984.05</v>
      </c>
      <c r="G37" s="18">
        <v>15</v>
      </c>
      <c r="H37" s="18">
        <v>11732.27</v>
      </c>
      <c r="I37" s="18">
        <v>175984.05</v>
      </c>
      <c r="J37" s="18">
        <v>15</v>
      </c>
      <c r="K37" s="18">
        <v>11732.27</v>
      </c>
      <c r="L37" s="18">
        <v>175984.05</v>
      </c>
    </row>
    <row r="38" ht="25" customHeight="1">
      <c r="A38" s="10" t="s">
        <v>485</v>
      </c>
      <c r="B38" s="10" t="s">
        <v>67</v>
      </c>
      <c r="C38" s="11" t="s">
        <v>1015</v>
      </c>
      <c r="D38" s="18">
        <v>20</v>
      </c>
      <c r="E38" s="18">
        <v>12621.29</v>
      </c>
      <c r="F38" s="18">
        <v>252425.8</v>
      </c>
      <c r="G38" s="18">
        <v>20</v>
      </c>
      <c r="H38" s="18">
        <v>12621.29</v>
      </c>
      <c r="I38" s="18">
        <v>252425.8</v>
      </c>
      <c r="J38" s="18">
        <v>20</v>
      </c>
      <c r="K38" s="18">
        <v>12621.29</v>
      </c>
      <c r="L38" s="18">
        <v>252425.8</v>
      </c>
    </row>
    <row r="39" ht="25" customHeight="1">
      <c r="A39" s="10" t="s">
        <v>486</v>
      </c>
      <c r="B39" s="10" t="s">
        <v>67</v>
      </c>
      <c r="C39" s="11" t="s">
        <v>1016</v>
      </c>
      <c r="D39" s="18">
        <v>9.5</v>
      </c>
      <c r="E39" s="18">
        <v>126833.11053</v>
      </c>
      <c r="F39" s="18">
        <v>1204914.550035</v>
      </c>
      <c r="G39" s="18">
        <v>9.5</v>
      </c>
      <c r="H39" s="18">
        <v>126833.11053</v>
      </c>
      <c r="I39" s="18">
        <v>1204914.550035</v>
      </c>
      <c r="J39" s="18">
        <v>9.5</v>
      </c>
      <c r="K39" s="18">
        <v>126833.11053</v>
      </c>
      <c r="L39" s="18">
        <v>1204914.550035</v>
      </c>
    </row>
    <row r="40" ht="25" customHeight="1">
      <c r="A40" s="10" t="s">
        <v>558</v>
      </c>
      <c r="B40" s="10" t="s">
        <v>67</v>
      </c>
      <c r="C40" s="11" t="s">
        <v>1017</v>
      </c>
      <c r="D40" s="18">
        <v>8.33</v>
      </c>
      <c r="E40" s="18">
        <v>126833.11044</v>
      </c>
      <c r="F40" s="18">
        <v>1056519.8099652</v>
      </c>
      <c r="G40" s="18">
        <v>8.33</v>
      </c>
      <c r="H40" s="18">
        <v>126833.11044</v>
      </c>
      <c r="I40" s="18">
        <v>1056519.8099652</v>
      </c>
      <c r="J40" s="18">
        <v>8.33</v>
      </c>
      <c r="K40" s="18">
        <v>126833.11044</v>
      </c>
      <c r="L40" s="18">
        <v>1056519.8099652</v>
      </c>
    </row>
    <row r="41" ht="25" customHeight="1">
      <c r="A41" s="10" t="s">
        <v>580</v>
      </c>
      <c r="B41" s="10" t="s">
        <v>67</v>
      </c>
      <c r="C41" s="11" t="s">
        <v>1018</v>
      </c>
      <c r="D41" s="18">
        <v>43.83</v>
      </c>
      <c r="E41" s="18">
        <v>126833.11008</v>
      </c>
      <c r="F41" s="18">
        <v>5559095.2148064</v>
      </c>
      <c r="G41" s="18">
        <v>43.83</v>
      </c>
      <c r="H41" s="18">
        <v>126833.11008</v>
      </c>
      <c r="I41" s="18">
        <v>5559095.2148064</v>
      </c>
      <c r="J41" s="18">
        <v>43.83</v>
      </c>
      <c r="K41" s="18">
        <v>126833.11008</v>
      </c>
      <c r="L41" s="18">
        <v>5559095.2148064</v>
      </c>
    </row>
    <row r="42" ht="25" customHeight="1">
      <c r="A42" s="10" t="s">
        <v>563</v>
      </c>
      <c r="B42" s="10" t="s">
        <v>67</v>
      </c>
      <c r="C42" s="11" t="s">
        <v>1019</v>
      </c>
      <c r="D42" s="18">
        <v>33.33</v>
      </c>
      <c r="E42" s="18">
        <v>158149.79988</v>
      </c>
      <c r="F42" s="18">
        <v>5271132.8300004</v>
      </c>
      <c r="G42" s="18">
        <v>33.33</v>
      </c>
      <c r="H42" s="18">
        <v>158149.79988</v>
      </c>
      <c r="I42" s="18">
        <v>5271132.8300004</v>
      </c>
      <c r="J42" s="18">
        <v>33.33</v>
      </c>
      <c r="K42" s="18">
        <v>158149.79988</v>
      </c>
      <c r="L42" s="18">
        <v>5271132.8300004</v>
      </c>
    </row>
    <row r="43" ht="25" customHeight="1">
      <c r="A43" s="10" t="s">
        <v>565</v>
      </c>
      <c r="B43" s="10" t="s">
        <v>67</v>
      </c>
      <c r="C43" s="11" t="s">
        <v>1020</v>
      </c>
      <c r="D43" s="18">
        <v>27.5</v>
      </c>
      <c r="E43" s="18">
        <v>12621.29016</v>
      </c>
      <c r="F43" s="18">
        <v>347085.4794</v>
      </c>
      <c r="G43" s="18">
        <v>27.5</v>
      </c>
      <c r="H43" s="18">
        <v>12621.29016</v>
      </c>
      <c r="I43" s="18">
        <v>347085.4794</v>
      </c>
      <c r="J43" s="18">
        <v>27.5</v>
      </c>
      <c r="K43" s="18">
        <v>12621.29016</v>
      </c>
      <c r="L43" s="18">
        <v>347085.4794</v>
      </c>
    </row>
    <row r="44" ht="25" customHeight="1">
      <c r="A44" s="10" t="s">
        <v>490</v>
      </c>
      <c r="B44" s="10" t="s">
        <v>67</v>
      </c>
      <c r="C44" s="11" t="s">
        <v>1021</v>
      </c>
      <c r="D44" s="18">
        <v>69240</v>
      </c>
      <c r="E44" s="18">
        <v>120.170953206</v>
      </c>
      <c r="F44" s="18">
        <v>8320636.79998344</v>
      </c>
      <c r="G44" s="18">
        <v>69240</v>
      </c>
      <c r="H44" s="18">
        <v>120.170953206</v>
      </c>
      <c r="I44" s="18">
        <v>8320636.79998344</v>
      </c>
      <c r="J44" s="18">
        <v>69240</v>
      </c>
      <c r="K44" s="18">
        <v>120.170953206</v>
      </c>
      <c r="L44" s="18">
        <v>8320636.79998344</v>
      </c>
    </row>
    <row r="45" ht="25" customHeight="1">
      <c r="A45" s="10" t="s">
        <v>568</v>
      </c>
      <c r="B45" s="10" t="s">
        <v>67</v>
      </c>
      <c r="C45" s="11" t="s">
        <v>1022</v>
      </c>
      <c r="D45" s="18">
        <v>25</v>
      </c>
      <c r="E45" s="18">
        <v>158149.8</v>
      </c>
      <c r="F45" s="18">
        <v>3953745</v>
      </c>
      <c r="G45" s="18">
        <v>25</v>
      </c>
      <c r="H45" s="18">
        <v>158149.8</v>
      </c>
      <c r="I45" s="18">
        <v>3953745</v>
      </c>
      <c r="J45" s="18">
        <v>25</v>
      </c>
      <c r="K45" s="18">
        <v>158149.8</v>
      </c>
      <c r="L45" s="18">
        <v>3953745</v>
      </c>
    </row>
    <row r="46" ht="25" customHeight="1">
      <c r="A46" s="10" t="s">
        <v>570</v>
      </c>
      <c r="B46" s="10" t="s">
        <v>67</v>
      </c>
      <c r="C46" s="11" t="s">
        <v>1023</v>
      </c>
      <c r="D46" s="18">
        <v>125.84</v>
      </c>
      <c r="E46" s="18">
        <v>158149.79998</v>
      </c>
      <c r="F46" s="18">
        <v>19901570.8294832</v>
      </c>
      <c r="G46" s="18">
        <v>125.84</v>
      </c>
      <c r="H46" s="18">
        <v>158149.79998</v>
      </c>
      <c r="I46" s="18">
        <v>19901570.8294832</v>
      </c>
      <c r="J46" s="18">
        <v>125.84</v>
      </c>
      <c r="K46" s="18">
        <v>158149.79998</v>
      </c>
      <c r="L46" s="18">
        <v>19901570.8294832</v>
      </c>
    </row>
    <row r="47" ht="25" customHeight="1">
      <c r="A47" s="10" t="s">
        <v>572</v>
      </c>
      <c r="B47" s="10" t="s">
        <v>67</v>
      </c>
      <c r="C47" s="11" t="s">
        <v>1016</v>
      </c>
      <c r="D47" s="18">
        <v>20</v>
      </c>
      <c r="E47" s="18">
        <v>12621.29</v>
      </c>
      <c r="F47" s="18">
        <v>252425.8</v>
      </c>
      <c r="G47" s="18">
        <v>20</v>
      </c>
      <c r="H47" s="18">
        <v>12621.29</v>
      </c>
      <c r="I47" s="18">
        <v>252425.8</v>
      </c>
      <c r="J47" s="18">
        <v>20</v>
      </c>
      <c r="K47" s="18">
        <v>12621.29</v>
      </c>
      <c r="L47" s="18">
        <v>252425.8</v>
      </c>
    </row>
    <row r="48" ht="25" customHeight="1">
      <c r="A48" s="10" t="s">
        <v>492</v>
      </c>
      <c r="B48" s="10" t="s">
        <v>67</v>
      </c>
      <c r="C48" s="11" t="s">
        <v>1024</v>
      </c>
      <c r="D48" s="18">
        <v>25</v>
      </c>
      <c r="E48" s="18">
        <v>117943.11</v>
      </c>
      <c r="F48" s="18">
        <v>2948577.75</v>
      </c>
      <c r="G48" s="18">
        <v>25</v>
      </c>
      <c r="H48" s="18">
        <v>117943.11</v>
      </c>
      <c r="I48" s="18">
        <v>2948577.75</v>
      </c>
      <c r="J48" s="18">
        <v>25</v>
      </c>
      <c r="K48" s="18">
        <v>117943.11</v>
      </c>
      <c r="L48" s="18">
        <v>2948577.75</v>
      </c>
    </row>
    <row r="49" ht="25" customHeight="1">
      <c r="A49" s="10" t="s">
        <v>687</v>
      </c>
      <c r="B49" s="10" t="s">
        <v>67</v>
      </c>
      <c r="C49" s="11" t="s">
        <v>1025</v>
      </c>
      <c r="D49" s="18">
        <v>58.33</v>
      </c>
      <c r="E49" s="18">
        <v>117943.11006</v>
      </c>
      <c r="F49" s="18">
        <v>6879621.6097998</v>
      </c>
      <c r="G49" s="18">
        <v>58.33</v>
      </c>
      <c r="H49" s="18">
        <v>117943.11006</v>
      </c>
      <c r="I49" s="18">
        <v>6879621.6097998</v>
      </c>
      <c r="J49" s="18">
        <v>58.33</v>
      </c>
      <c r="K49" s="18">
        <v>117943.11006</v>
      </c>
      <c r="L49" s="18">
        <v>6879621.6097998</v>
      </c>
    </row>
    <row r="50" ht="25" customHeight="1">
      <c r="A50" s="10" t="s">
        <v>494</v>
      </c>
      <c r="B50" s="10" t="s">
        <v>67</v>
      </c>
      <c r="C50" s="11" t="s">
        <v>1026</v>
      </c>
      <c r="D50" s="18">
        <v>8.33</v>
      </c>
      <c r="E50" s="18">
        <v>126833.11044</v>
      </c>
      <c r="F50" s="18">
        <v>1056519.8099652</v>
      </c>
      <c r="G50" s="18">
        <v>8.33</v>
      </c>
      <c r="H50" s="18">
        <v>126833.11044</v>
      </c>
      <c r="I50" s="18">
        <v>1056519.8099652</v>
      </c>
      <c r="J50" s="18">
        <v>8.33</v>
      </c>
      <c r="K50" s="18">
        <v>126833.11044</v>
      </c>
      <c r="L50" s="18">
        <v>1056519.8099652</v>
      </c>
    </row>
    <row r="51" ht="25" customHeight="1">
      <c r="A51" s="10" t="s">
        <v>590</v>
      </c>
      <c r="B51" s="10" t="s">
        <v>67</v>
      </c>
      <c r="C51" s="11" t="s">
        <v>1027</v>
      </c>
      <c r="D51" s="18">
        <v>70.83</v>
      </c>
      <c r="E51" s="18">
        <v>126833.10998</v>
      </c>
      <c r="F51" s="18">
        <v>8983589.1798834</v>
      </c>
      <c r="G51" s="18">
        <v>70.83</v>
      </c>
      <c r="H51" s="18">
        <v>126833.10998</v>
      </c>
      <c r="I51" s="18">
        <v>8983589.1798834</v>
      </c>
      <c r="J51" s="18">
        <v>70.83</v>
      </c>
      <c r="K51" s="18">
        <v>126833.10998</v>
      </c>
      <c r="L51" s="18">
        <v>8983589.1798834</v>
      </c>
    </row>
    <row r="52" ht="25" customHeight="1">
      <c r="A52" s="10" t="s">
        <v>496</v>
      </c>
      <c r="B52" s="10" t="s">
        <v>67</v>
      </c>
      <c r="C52" s="11" t="s">
        <v>1028</v>
      </c>
      <c r="D52" s="18">
        <v>19.83</v>
      </c>
      <c r="E52" s="18">
        <v>126833.10993</v>
      </c>
      <c r="F52" s="18">
        <v>2515100.5699119</v>
      </c>
      <c r="G52" s="18">
        <v>19.83</v>
      </c>
      <c r="H52" s="18">
        <v>126833.10993</v>
      </c>
      <c r="I52" s="18">
        <v>2515100.5699119</v>
      </c>
      <c r="J52" s="18">
        <v>19.83</v>
      </c>
      <c r="K52" s="18">
        <v>126833.10993</v>
      </c>
      <c r="L52" s="18">
        <v>2515100.5699119</v>
      </c>
    </row>
    <row r="53" ht="25" customHeight="1">
      <c r="A53" s="10" t="s">
        <v>498</v>
      </c>
      <c r="B53" s="10" t="s">
        <v>67</v>
      </c>
      <c r="C53" s="11" t="s">
        <v>1026</v>
      </c>
      <c r="D53" s="18">
        <v>8.33</v>
      </c>
      <c r="E53" s="18">
        <v>12621.29052</v>
      </c>
      <c r="F53" s="18">
        <v>105135.3500316</v>
      </c>
      <c r="G53" s="18">
        <v>8.33</v>
      </c>
      <c r="H53" s="18">
        <v>12621.29052</v>
      </c>
      <c r="I53" s="18">
        <v>105135.3500316</v>
      </c>
      <c r="J53" s="18">
        <v>8.33</v>
      </c>
      <c r="K53" s="18">
        <v>12621.29052</v>
      </c>
      <c r="L53" s="18">
        <v>105135.3500316</v>
      </c>
    </row>
    <row r="54" ht="25" customHeight="1">
      <c r="A54" s="10" t="s">
        <v>816</v>
      </c>
      <c r="B54" s="10" t="s">
        <v>67</v>
      </c>
      <c r="C54" s="11" t="s">
        <v>1029</v>
      </c>
      <c r="D54" s="18">
        <v>33.33</v>
      </c>
      <c r="E54" s="18">
        <v>126833.11011</v>
      </c>
      <c r="F54" s="18">
        <v>4227347.5599663</v>
      </c>
      <c r="G54" s="18">
        <v>33.33</v>
      </c>
      <c r="H54" s="18">
        <v>126833.11011</v>
      </c>
      <c r="I54" s="18">
        <v>4227347.5599663</v>
      </c>
      <c r="J54" s="18">
        <v>33.33</v>
      </c>
      <c r="K54" s="18">
        <v>126833.11011</v>
      </c>
      <c r="L54" s="18">
        <v>4227347.5599663</v>
      </c>
    </row>
    <row r="55" ht="25" customHeight="1">
      <c r="A55" s="10" t="s">
        <v>1030</v>
      </c>
      <c r="B55" s="10" t="s">
        <v>67</v>
      </c>
      <c r="C55" s="11" t="s">
        <v>1031</v>
      </c>
      <c r="D55" s="18">
        <v>33.33</v>
      </c>
      <c r="E55" s="18">
        <v>126833.11011</v>
      </c>
      <c r="F55" s="18">
        <v>4227347.5599663</v>
      </c>
      <c r="G55" s="18">
        <v>33.33</v>
      </c>
      <c r="H55" s="18">
        <v>126833.11011</v>
      </c>
      <c r="I55" s="18">
        <v>4227347.5599663</v>
      </c>
      <c r="J55" s="18">
        <v>33.33</v>
      </c>
      <c r="K55" s="18">
        <v>126833.11011</v>
      </c>
      <c r="L55" s="18">
        <v>4227347.5599663</v>
      </c>
    </row>
    <row r="56" ht="25" customHeight="1">
      <c r="A56" s="10" t="s">
        <v>1032</v>
      </c>
      <c r="B56" s="10" t="s">
        <v>67</v>
      </c>
      <c r="C56" s="11" t="s">
        <v>1033</v>
      </c>
      <c r="D56" s="18">
        <v>19</v>
      </c>
      <c r="E56" s="18">
        <v>438037.75316</v>
      </c>
      <c r="F56" s="18">
        <v>8322717.31004</v>
      </c>
      <c r="G56" s="18">
        <v>19</v>
      </c>
      <c r="H56" s="18">
        <v>438037.7531</v>
      </c>
      <c r="I56" s="18">
        <v>8322717.3089</v>
      </c>
      <c r="J56" s="18">
        <v>19</v>
      </c>
      <c r="K56" s="18">
        <v>438037.7531</v>
      </c>
      <c r="L56" s="18">
        <v>8322717.3089</v>
      </c>
    </row>
    <row r="57" ht="25" customHeight="1">
      <c r="A57" s="10" t="s">
        <v>1034</v>
      </c>
      <c r="B57" s="10" t="s">
        <v>67</v>
      </c>
      <c r="C57" s="11" t="s">
        <v>1020</v>
      </c>
      <c r="D57" s="18">
        <v>120.02</v>
      </c>
      <c r="E57" s="18">
        <v>126833.109981</v>
      </c>
      <c r="F57" s="18">
        <v>15222509.85991962</v>
      </c>
      <c r="G57" s="18">
        <v>120.02</v>
      </c>
      <c r="H57" s="18">
        <v>126833.109981</v>
      </c>
      <c r="I57" s="18">
        <v>15222509.85991962</v>
      </c>
      <c r="J57" s="18">
        <v>120.02</v>
      </c>
      <c r="K57" s="18">
        <v>126833.109981</v>
      </c>
      <c r="L57" s="18">
        <v>15222509.85991962</v>
      </c>
    </row>
    <row r="58" ht="25" customHeight="1">
      <c r="A58" s="10" t="s">
        <v>1035</v>
      </c>
      <c r="B58" s="10" t="s">
        <v>67</v>
      </c>
      <c r="C58" s="11" t="s">
        <v>1036</v>
      </c>
      <c r="D58" s="18">
        <v>134.35</v>
      </c>
      <c r="E58" s="18">
        <v>158149.8</v>
      </c>
      <c r="F58" s="18">
        <v>21247425.63</v>
      </c>
      <c r="G58" s="18">
        <v>134.35</v>
      </c>
      <c r="H58" s="18">
        <v>158149.8</v>
      </c>
      <c r="I58" s="18">
        <v>21247425.63</v>
      </c>
      <c r="J58" s="18">
        <v>134.35</v>
      </c>
      <c r="K58" s="18">
        <v>158149.8</v>
      </c>
      <c r="L58" s="18">
        <v>21247425.63</v>
      </c>
    </row>
    <row r="59" ht="25" customHeight="1">
      <c r="A59" s="10" t="s">
        <v>826</v>
      </c>
      <c r="B59" s="10" t="s">
        <v>67</v>
      </c>
      <c r="C59" s="11" t="s">
        <v>1037</v>
      </c>
      <c r="D59" s="18">
        <v>125.85</v>
      </c>
      <c r="E59" s="18">
        <v>158149.8</v>
      </c>
      <c r="F59" s="18">
        <v>19903152.33</v>
      </c>
      <c r="G59" s="18">
        <v>125.85</v>
      </c>
      <c r="H59" s="18">
        <v>158149.8</v>
      </c>
      <c r="I59" s="18">
        <v>19903152.33</v>
      </c>
      <c r="J59" s="18">
        <v>125.85</v>
      </c>
      <c r="K59" s="18">
        <v>158149.8</v>
      </c>
      <c r="L59" s="18">
        <v>19903152.33</v>
      </c>
    </row>
    <row r="60" ht="25" customHeight="1">
      <c r="A60" s="10" t="s">
        <v>828</v>
      </c>
      <c r="B60" s="10" t="s">
        <v>67</v>
      </c>
      <c r="C60" s="11" t="s">
        <v>1038</v>
      </c>
      <c r="D60" s="18">
        <v>142.84</v>
      </c>
      <c r="E60" s="18">
        <v>126833.10998</v>
      </c>
      <c r="F60" s="18">
        <v>18116841.4295432</v>
      </c>
      <c r="G60" s="18">
        <v>142.84</v>
      </c>
      <c r="H60" s="18">
        <v>126833.10998</v>
      </c>
      <c r="I60" s="18">
        <v>18116841.4295432</v>
      </c>
      <c r="J60" s="18">
        <v>142.84</v>
      </c>
      <c r="K60" s="18">
        <v>126833.10998</v>
      </c>
      <c r="L60" s="18">
        <v>18116841.4295432</v>
      </c>
    </row>
    <row r="61" ht="25" customHeight="1">
      <c r="A61" s="10" t="s">
        <v>504</v>
      </c>
      <c r="B61" s="10" t="s">
        <v>67</v>
      </c>
      <c r="C61" s="11" t="s">
        <v>1039</v>
      </c>
      <c r="D61" s="18">
        <v>33.33</v>
      </c>
      <c r="E61" s="18">
        <v>126833.11011</v>
      </c>
      <c r="F61" s="18">
        <v>4227347.5599663</v>
      </c>
      <c r="G61" s="18">
        <v>33.33</v>
      </c>
      <c r="H61" s="18">
        <v>126833.11011</v>
      </c>
      <c r="I61" s="18">
        <v>4227347.5599663</v>
      </c>
      <c r="J61" s="18">
        <v>33.33</v>
      </c>
      <c r="K61" s="18">
        <v>126833.11011</v>
      </c>
      <c r="L61" s="18">
        <v>4227347.5599663</v>
      </c>
    </row>
    <row r="62" ht="25" customHeight="1">
      <c r="A62" s="10" t="s">
        <v>506</v>
      </c>
      <c r="B62" s="10" t="s">
        <v>67</v>
      </c>
      <c r="C62" s="11" t="s">
        <v>1040</v>
      </c>
      <c r="D62" s="18">
        <v>69.38</v>
      </c>
      <c r="E62" s="18">
        <v>158149.79994</v>
      </c>
      <c r="F62" s="18">
        <v>10972433.1198372</v>
      </c>
      <c r="G62" s="18">
        <v>69.38</v>
      </c>
      <c r="H62" s="18">
        <v>158149.79994</v>
      </c>
      <c r="I62" s="18">
        <v>10972433.1198372</v>
      </c>
      <c r="J62" s="18">
        <v>69.38</v>
      </c>
      <c r="K62" s="18">
        <v>158149.79994</v>
      </c>
      <c r="L62" s="18">
        <v>10972433.1198372</v>
      </c>
    </row>
    <row r="63" ht="25" customHeight="1">
      <c r="A63" s="10" t="s">
        <v>507</v>
      </c>
      <c r="B63" s="10" t="s">
        <v>67</v>
      </c>
      <c r="C63" s="11" t="s">
        <v>1041</v>
      </c>
      <c r="D63" s="18">
        <v>58.33</v>
      </c>
      <c r="E63" s="18">
        <v>12621.29007</v>
      </c>
      <c r="F63" s="18">
        <v>736199.8497831</v>
      </c>
      <c r="G63" s="18">
        <v>58.33</v>
      </c>
      <c r="H63" s="18">
        <v>12621.29007</v>
      </c>
      <c r="I63" s="18">
        <v>736199.8497831</v>
      </c>
      <c r="J63" s="18">
        <v>58.33</v>
      </c>
      <c r="K63" s="18">
        <v>12621.29007</v>
      </c>
      <c r="L63" s="18">
        <v>736199.8497831</v>
      </c>
    </row>
    <row r="64" ht="25" customHeight="1">
      <c r="A64" s="10" t="s">
        <v>706</v>
      </c>
      <c r="B64" s="10" t="s">
        <v>67</v>
      </c>
      <c r="C64" s="11" t="s">
        <v>1042</v>
      </c>
      <c r="D64" s="18">
        <v>25</v>
      </c>
      <c r="E64" s="18">
        <v>158149.8</v>
      </c>
      <c r="F64" s="18">
        <v>3953745</v>
      </c>
      <c r="G64" s="18">
        <v>25</v>
      </c>
      <c r="H64" s="18">
        <v>158149.8</v>
      </c>
      <c r="I64" s="18">
        <v>3953745</v>
      </c>
      <c r="J64" s="18">
        <v>25</v>
      </c>
      <c r="K64" s="18">
        <v>158149.8</v>
      </c>
      <c r="L64" s="18">
        <v>3953745</v>
      </c>
    </row>
    <row r="65" ht="25" customHeight="1">
      <c r="A65" s="10" t="s">
        <v>715</v>
      </c>
      <c r="B65" s="10" t="s">
        <v>67</v>
      </c>
      <c r="C65" s="11" t="s">
        <v>1029</v>
      </c>
      <c r="D65" s="18">
        <v>9.5</v>
      </c>
      <c r="E65" s="18">
        <v>13285.56842</v>
      </c>
      <c r="F65" s="18">
        <v>126212.89999</v>
      </c>
      <c r="G65" s="18">
        <v>9.5</v>
      </c>
      <c r="H65" s="18">
        <v>13285.56842</v>
      </c>
      <c r="I65" s="18">
        <v>126212.89999</v>
      </c>
      <c r="J65" s="18">
        <v>9.5</v>
      </c>
      <c r="K65" s="18">
        <v>13285.56842</v>
      </c>
      <c r="L65" s="18">
        <v>126212.89999</v>
      </c>
    </row>
    <row r="66" ht="25" customHeight="1">
      <c r="A66" s="10" t="s">
        <v>727</v>
      </c>
      <c r="B66" s="10" t="s">
        <v>67</v>
      </c>
      <c r="C66" s="11" t="s">
        <v>1043</v>
      </c>
      <c r="D66" s="18">
        <v>132.84</v>
      </c>
      <c r="E66" s="18">
        <v>158149.79999</v>
      </c>
      <c r="F66" s="18">
        <v>21008619.4306716</v>
      </c>
      <c r="G66" s="18">
        <v>132.84</v>
      </c>
      <c r="H66" s="18">
        <v>158149.79999</v>
      </c>
      <c r="I66" s="18">
        <v>21008619.4306716</v>
      </c>
      <c r="J66" s="18">
        <v>132.84</v>
      </c>
      <c r="K66" s="18">
        <v>158149.79999</v>
      </c>
      <c r="L66" s="18">
        <v>21008619.4306716</v>
      </c>
    </row>
    <row r="67" ht="25" customHeight="1">
      <c r="A67" s="10" t="s">
        <v>509</v>
      </c>
      <c r="B67" s="10" t="s">
        <v>67</v>
      </c>
      <c r="C67" s="11" t="s">
        <v>1044</v>
      </c>
      <c r="D67" s="18">
        <v>69.83</v>
      </c>
      <c r="E67" s="18">
        <v>158149.79994</v>
      </c>
      <c r="F67" s="18">
        <v>11043600.5298102</v>
      </c>
      <c r="G67" s="18">
        <v>69.83</v>
      </c>
      <c r="H67" s="18">
        <v>158149.79994</v>
      </c>
      <c r="I67" s="18">
        <v>11043600.5298102</v>
      </c>
      <c r="J67" s="18">
        <v>69.83</v>
      </c>
      <c r="K67" s="18">
        <v>158149.79994</v>
      </c>
      <c r="L67" s="18">
        <v>11043600.5298102</v>
      </c>
    </row>
    <row r="68" ht="25" customHeight="1">
      <c r="A68" s="10" t="s">
        <v>772</v>
      </c>
      <c r="B68" s="10" t="s">
        <v>67</v>
      </c>
      <c r="C68" s="11" t="s">
        <v>1045</v>
      </c>
      <c r="D68" s="18">
        <v>25</v>
      </c>
      <c r="E68" s="18">
        <v>158149.8</v>
      </c>
      <c r="F68" s="18">
        <v>3953745</v>
      </c>
      <c r="G68" s="18">
        <v>25</v>
      </c>
      <c r="H68" s="18">
        <v>158149.8</v>
      </c>
      <c r="I68" s="18">
        <v>3953745</v>
      </c>
      <c r="J68" s="18">
        <v>25</v>
      </c>
      <c r="K68" s="18">
        <v>158149.8</v>
      </c>
      <c r="L68" s="18">
        <v>3953745</v>
      </c>
    </row>
    <row r="69" ht="25" customHeight="1">
      <c r="A69" s="10" t="s">
        <v>1046</v>
      </c>
      <c r="B69" s="10" t="s">
        <v>67</v>
      </c>
      <c r="C69" s="11" t="s">
        <v>1047</v>
      </c>
      <c r="D69" s="18">
        <v>61.83</v>
      </c>
      <c r="E69" s="18">
        <v>12621.28999</v>
      </c>
      <c r="F69" s="18">
        <v>780374.3600817</v>
      </c>
      <c r="G69" s="18">
        <v>61.83</v>
      </c>
      <c r="H69" s="18">
        <v>12621.28999</v>
      </c>
      <c r="I69" s="18">
        <v>780374.3600817</v>
      </c>
      <c r="J69" s="18">
        <v>61.83</v>
      </c>
      <c r="K69" s="18">
        <v>12621.28999</v>
      </c>
      <c r="L69" s="18">
        <v>780374.3600817</v>
      </c>
    </row>
    <row r="70" ht="25" customHeight="1">
      <c r="A70" s="10" t="s">
        <v>511</v>
      </c>
      <c r="B70" s="10" t="s">
        <v>67</v>
      </c>
      <c r="C70" s="11" t="s">
        <v>1048</v>
      </c>
      <c r="D70" s="18">
        <v>75</v>
      </c>
      <c r="E70" s="18">
        <v>117943.11</v>
      </c>
      <c r="F70" s="18">
        <v>8845733.25</v>
      </c>
      <c r="G70" s="18">
        <v>75</v>
      </c>
      <c r="H70" s="18">
        <v>117943.11</v>
      </c>
      <c r="I70" s="18">
        <v>8845733.25</v>
      </c>
      <c r="J70" s="18">
        <v>75</v>
      </c>
      <c r="K70" s="18">
        <v>117943.11</v>
      </c>
      <c r="L70" s="18">
        <v>8845733.25</v>
      </c>
    </row>
    <row r="71" ht="25" customHeight="1">
      <c r="A71" s="10" t="s">
        <v>804</v>
      </c>
      <c r="B71" s="10" t="s">
        <v>67</v>
      </c>
      <c r="C71" s="11" t="s">
        <v>1041</v>
      </c>
      <c r="D71" s="18">
        <v>94.34</v>
      </c>
      <c r="E71" s="18">
        <v>126833.11003</v>
      </c>
      <c r="F71" s="18">
        <v>11965435.6002302</v>
      </c>
      <c r="G71" s="18">
        <v>94.34</v>
      </c>
      <c r="H71" s="18">
        <v>126833.11003</v>
      </c>
      <c r="I71" s="18">
        <v>11965435.6002302</v>
      </c>
      <c r="J71" s="18">
        <v>94.34</v>
      </c>
      <c r="K71" s="18">
        <v>126833.11003</v>
      </c>
      <c r="L71" s="18">
        <v>11965435.6002302</v>
      </c>
    </row>
    <row r="72" ht="25" customHeight="1">
      <c r="A72" s="10" t="s">
        <v>806</v>
      </c>
      <c r="B72" s="10" t="s">
        <v>67</v>
      </c>
      <c r="C72" s="11" t="s">
        <v>1049</v>
      </c>
      <c r="D72" s="18">
        <v>20.83</v>
      </c>
      <c r="E72" s="18">
        <v>158149.79981</v>
      </c>
      <c r="F72" s="18">
        <v>3294260.3300423</v>
      </c>
      <c r="G72" s="18">
        <v>20.83</v>
      </c>
      <c r="H72" s="18">
        <v>158149.79981</v>
      </c>
      <c r="I72" s="18">
        <v>3294260.3300423</v>
      </c>
      <c r="J72" s="18">
        <v>20.83</v>
      </c>
      <c r="K72" s="18">
        <v>158149.79981</v>
      </c>
      <c r="L72" s="18">
        <v>3294260.3300423</v>
      </c>
    </row>
    <row r="73" ht="25" customHeight="1">
      <c r="A73" s="10" t="s">
        <v>1050</v>
      </c>
      <c r="B73" s="10" t="s">
        <v>67</v>
      </c>
      <c r="C73" s="11" t="s">
        <v>1051</v>
      </c>
      <c r="D73" s="18">
        <v>1</v>
      </c>
      <c r="E73" s="18">
        <v>10167325.27</v>
      </c>
      <c r="F73" s="18">
        <v>10167325.27</v>
      </c>
      <c r="G73" s="18">
        <v>1</v>
      </c>
      <c r="H73" s="18">
        <v>10167325.27</v>
      </c>
      <c r="I73" s="18">
        <v>10167325.27</v>
      </c>
      <c r="J73" s="18">
        <v>1</v>
      </c>
      <c r="K73" s="18">
        <v>10167325.27</v>
      </c>
      <c r="L73" s="18">
        <v>10167325.27</v>
      </c>
    </row>
    <row r="74" ht="25" customHeight="1">
      <c r="A74" s="10" t="s">
        <v>1052</v>
      </c>
      <c r="B74" s="10" t="s">
        <v>67</v>
      </c>
      <c r="C74" s="11" t="s">
        <v>1053</v>
      </c>
      <c r="D74" s="18">
        <v>8.33</v>
      </c>
      <c r="E74" s="18">
        <v>126833.11044</v>
      </c>
      <c r="F74" s="18">
        <v>1056519.8099652</v>
      </c>
      <c r="G74" s="18">
        <v>8.33</v>
      </c>
      <c r="H74" s="18">
        <v>126833.11044</v>
      </c>
      <c r="I74" s="18">
        <v>1056519.8099652</v>
      </c>
      <c r="J74" s="18">
        <v>8.33</v>
      </c>
      <c r="K74" s="18">
        <v>126833.11044</v>
      </c>
      <c r="L74" s="18">
        <v>1056519.8099652</v>
      </c>
    </row>
    <row r="75" ht="25" customHeight="1">
      <c r="A75" s="32" t="s">
        <v>502</v>
      </c>
      <c r="B75" s="32"/>
      <c r="C75" s="32"/>
      <c r="D75" s="20" t="s">
        <v>386</v>
      </c>
      <c r="E75" s="20" t="s">
        <v>386</v>
      </c>
      <c r="F75" s="20">
        <f>SUM(F32:F74)</f>
      </c>
      <c r="G75" s="20" t="s">
        <v>386</v>
      </c>
      <c r="H75" s="20" t="s">
        <v>386</v>
      </c>
      <c r="I75" s="20">
        <f>SUM(I32:I74)</f>
      </c>
      <c r="J75" s="20" t="s">
        <v>386</v>
      </c>
      <c r="K75" s="20" t="s">
        <v>386</v>
      </c>
      <c r="L75" s="20">
        <f>SUM(L32:L74)</f>
      </c>
    </row>
    <row r="76" ht="15" customHeight="1">
</row>
    <row r="77" ht="25" customHeight="1">
      <c r="A77" s="6" t="s">
        <v>1054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ht="25" customHeight="1">
</row>
    <row r="79" ht="50" customHeight="1">
      <c r="A79" s="10" t="s">
        <v>376</v>
      </c>
      <c r="B79" s="10" t="s">
        <v>45</v>
      </c>
      <c r="C79" s="10" t="s">
        <v>991</v>
      </c>
      <c r="D79" s="10" t="s">
        <v>992</v>
      </c>
      <c r="E79" s="10"/>
      <c r="F79" s="10"/>
      <c r="G79" s="10" t="s">
        <v>993</v>
      </c>
      <c r="H79" s="10"/>
      <c r="I79" s="10"/>
      <c r="J79" s="10" t="s">
        <v>994</v>
      </c>
      <c r="K79" s="10"/>
      <c r="L79" s="10"/>
    </row>
    <row r="80" ht="50" customHeight="1">
      <c r="A80" s="10"/>
      <c r="B80" s="10"/>
      <c r="C80" s="10"/>
      <c r="D80" s="10" t="s">
        <v>995</v>
      </c>
      <c r="E80" s="10" t="s">
        <v>996</v>
      </c>
      <c r="F80" s="10" t="s">
        <v>997</v>
      </c>
      <c r="G80" s="10" t="s">
        <v>995</v>
      </c>
      <c r="H80" s="10" t="s">
        <v>996</v>
      </c>
      <c r="I80" s="10" t="s">
        <v>998</v>
      </c>
      <c r="J80" s="10" t="s">
        <v>995</v>
      </c>
      <c r="K80" s="10" t="s">
        <v>996</v>
      </c>
      <c r="L80" s="10" t="s">
        <v>999</v>
      </c>
    </row>
    <row r="81" ht="25" customHeight="1">
      <c r="A81" s="10" t="s">
        <v>383</v>
      </c>
      <c r="B81" s="10" t="s">
        <v>480</v>
      </c>
      <c r="C81" s="10" t="s">
        <v>481</v>
      </c>
      <c r="D81" s="10" t="s">
        <v>482</v>
      </c>
      <c r="E81" s="10" t="s">
        <v>483</v>
      </c>
      <c r="F81" s="10" t="s">
        <v>484</v>
      </c>
      <c r="G81" s="10" t="s">
        <v>485</v>
      </c>
      <c r="H81" s="10" t="s">
        <v>486</v>
      </c>
      <c r="I81" s="10" t="s">
        <v>558</v>
      </c>
      <c r="J81" s="10" t="s">
        <v>580</v>
      </c>
      <c r="K81" s="10" t="s">
        <v>563</v>
      </c>
      <c r="L81" s="10" t="s">
        <v>565</v>
      </c>
    </row>
    <row r="82">
      <c r="A82" s="10" t="s">
        <v>386</v>
      </c>
      <c r="B82" s="10" t="s">
        <v>386</v>
      </c>
      <c r="C82" s="10" t="s">
        <v>386</v>
      </c>
      <c r="D82" s="10" t="s">
        <v>386</v>
      </c>
      <c r="E82" s="10" t="s">
        <v>386</v>
      </c>
      <c r="F82" s="10" t="s">
        <v>386</v>
      </c>
      <c r="G82" s="10" t="s">
        <v>386</v>
      </c>
      <c r="H82" s="10" t="s">
        <v>386</v>
      </c>
      <c r="I82" s="10" t="s">
        <v>386</v>
      </c>
      <c r="J82" s="10" t="s">
        <v>386</v>
      </c>
      <c r="K82" s="10" t="s">
        <v>386</v>
      </c>
      <c r="L82" s="10" t="s">
        <v>386</v>
      </c>
    </row>
    <row r="83" ht="15" customHeight="1">
</row>
    <row r="84" ht="25" customHeight="1">
      <c r="A84" s="6" t="s">
        <v>1055</v>
      </c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</row>
    <row r="85" ht="15" customHeight="1">
</row>
    <row r="86" ht="25" customHeight="1">
      <c r="A86" s="6" t="s">
        <v>1056</v>
      </c>
      <c r="B86" s="6"/>
      <c r="C86" s="6"/>
      <c r="D86" s="6"/>
      <c r="E86" s="6"/>
      <c r="F86" s="6"/>
    </row>
    <row r="87" ht="25" customHeight="1">
</row>
    <row r="88" ht="50" customHeight="1">
      <c r="A88" s="10" t="s">
        <v>376</v>
      </c>
      <c r="B88" s="10" t="s">
        <v>45</v>
      </c>
      <c r="C88" s="10" t="s">
        <v>991</v>
      </c>
      <c r="D88" s="10" t="s">
        <v>992</v>
      </c>
      <c r="E88" s="10" t="s">
        <v>993</v>
      </c>
      <c r="F88" s="10" t="s">
        <v>994</v>
      </c>
    </row>
    <row r="89" ht="50" customHeight="1">
      <c r="A89" s="10"/>
      <c r="B89" s="10"/>
      <c r="C89" s="10"/>
      <c r="D89" s="10" t="s">
        <v>1057</v>
      </c>
      <c r="E89" s="10" t="s">
        <v>1057</v>
      </c>
      <c r="F89" s="10" t="s">
        <v>1057</v>
      </c>
    </row>
    <row r="90" ht="25" customHeight="1">
      <c r="A90" s="10" t="s">
        <v>383</v>
      </c>
      <c r="B90" s="10" t="s">
        <v>480</v>
      </c>
      <c r="C90" s="10" t="s">
        <v>481</v>
      </c>
      <c r="D90" s="10" t="s">
        <v>482</v>
      </c>
      <c r="E90" s="10" t="s">
        <v>483</v>
      </c>
      <c r="F90" s="10" t="s">
        <v>484</v>
      </c>
    </row>
    <row r="91" ht="25" customHeight="1">
      <c r="A91" s="10" t="s">
        <v>383</v>
      </c>
      <c r="B91" s="10" t="s">
        <v>73</v>
      </c>
      <c r="C91" s="11" t="s">
        <v>1058</v>
      </c>
      <c r="D91" s="18">
        <v>100000</v>
      </c>
      <c r="E91" s="18">
        <v>100000</v>
      </c>
      <c r="F91" s="18">
        <v>100000</v>
      </c>
    </row>
    <row r="92" ht="25" customHeight="1">
      <c r="A92" s="32" t="s">
        <v>502</v>
      </c>
      <c r="B92" s="32"/>
      <c r="C92" s="32"/>
      <c r="D92" s="20">
        <f>SUM(D91:D91)</f>
      </c>
      <c r="E92" s="20">
        <f>SUM(E91:E91)</f>
      </c>
      <c r="F92" s="20">
        <f>SUM(F91:F91)</f>
      </c>
    </row>
    <row r="93" ht="15" customHeight="1">
</row>
    <row r="94" ht="25" customHeight="1">
      <c r="A94" s="6" t="s">
        <v>1059</v>
      </c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</row>
    <row r="95" ht="15" customHeight="1">
</row>
    <row r="96" ht="25" customHeight="1">
      <c r="A96" s="6" t="s">
        <v>1060</v>
      </c>
      <c r="B96" s="6"/>
      <c r="C96" s="6"/>
      <c r="D96" s="6"/>
      <c r="E96" s="6"/>
      <c r="F96" s="6"/>
    </row>
    <row r="97" ht="25" customHeight="1">
</row>
    <row r="98" ht="50" customHeight="1">
      <c r="A98" s="10" t="s">
        <v>376</v>
      </c>
      <c r="B98" s="10" t="s">
        <v>45</v>
      </c>
      <c r="C98" s="10" t="s">
        <v>991</v>
      </c>
      <c r="D98" s="10" t="s">
        <v>992</v>
      </c>
      <c r="E98" s="10" t="s">
        <v>993</v>
      </c>
      <c r="F98" s="10" t="s">
        <v>994</v>
      </c>
    </row>
    <row r="99" ht="50" customHeight="1">
      <c r="A99" s="10"/>
      <c r="B99" s="10"/>
      <c r="C99" s="10"/>
      <c r="D99" s="10" t="s">
        <v>1057</v>
      </c>
      <c r="E99" s="10" t="s">
        <v>1057</v>
      </c>
      <c r="F99" s="10" t="s">
        <v>1057</v>
      </c>
    </row>
    <row r="100" ht="25" customHeight="1">
      <c r="A100" s="10" t="s">
        <v>383</v>
      </c>
      <c r="B100" s="10" t="s">
        <v>480</v>
      </c>
      <c r="C100" s="10" t="s">
        <v>481</v>
      </c>
      <c r="D100" s="10" t="s">
        <v>482</v>
      </c>
      <c r="E100" s="10" t="s">
        <v>483</v>
      </c>
      <c r="F100" s="10" t="s">
        <v>484</v>
      </c>
    </row>
    <row r="101" ht="25" customHeight="1">
      <c r="A101" s="10" t="s">
        <v>383</v>
      </c>
      <c r="B101" s="10" t="s">
        <v>79</v>
      </c>
      <c r="C101" s="11" t="s">
        <v>1061</v>
      </c>
      <c r="D101" s="18">
        <v>420000</v>
      </c>
      <c r="E101" s="18">
        <v>420000</v>
      </c>
      <c r="F101" s="18">
        <v>420000</v>
      </c>
    </row>
    <row r="102" ht="25" customHeight="1">
      <c r="A102" s="32" t="s">
        <v>502</v>
      </c>
      <c r="B102" s="32"/>
      <c r="C102" s="32"/>
      <c r="D102" s="20">
        <f>SUM(D101:D101)</f>
      </c>
      <c r="E102" s="20">
        <f>SUM(E101:E101)</f>
      </c>
      <c r="F102" s="20">
        <f>SUM(F101:F101)</f>
      </c>
    </row>
    <row r="103" ht="15" customHeight="1">
</row>
    <row r="104" ht="25" customHeight="1">
      <c r="A104" s="6" t="s">
        <v>1062</v>
      </c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</row>
    <row r="105" ht="15" customHeight="1">
</row>
    <row r="106" ht="25" customHeight="1">
      <c r="A106" s="6" t="s">
        <v>1063</v>
      </c>
      <c r="B106" s="6"/>
      <c r="C106" s="6"/>
      <c r="D106" s="6"/>
      <c r="E106" s="6"/>
      <c r="F106" s="6"/>
    </row>
    <row r="107" ht="25" customHeight="1">
</row>
    <row r="108" ht="50" customHeight="1">
      <c r="A108" s="10" t="s">
        <v>376</v>
      </c>
      <c r="B108" s="10" t="s">
        <v>45</v>
      </c>
      <c r="C108" s="10" t="s">
        <v>991</v>
      </c>
      <c r="D108" s="10" t="s">
        <v>992</v>
      </c>
      <c r="E108" s="10" t="s">
        <v>993</v>
      </c>
      <c r="F108" s="10" t="s">
        <v>994</v>
      </c>
    </row>
    <row r="109" ht="50" customHeight="1">
      <c r="A109" s="10"/>
      <c r="B109" s="10"/>
      <c r="C109" s="10"/>
      <c r="D109" s="10" t="s">
        <v>1057</v>
      </c>
      <c r="E109" s="10" t="s">
        <v>1057</v>
      </c>
      <c r="F109" s="10" t="s">
        <v>1057</v>
      </c>
    </row>
    <row r="110" ht="25" customHeight="1">
      <c r="A110" s="10" t="s">
        <v>383</v>
      </c>
      <c r="B110" s="10" t="s">
        <v>480</v>
      </c>
      <c r="C110" s="10" t="s">
        <v>481</v>
      </c>
      <c r="D110" s="10" t="s">
        <v>482</v>
      </c>
      <c r="E110" s="10" t="s">
        <v>483</v>
      </c>
      <c r="F110" s="10" t="s">
        <v>484</v>
      </c>
    </row>
    <row r="111">
      <c r="A111" s="10" t="s">
        <v>386</v>
      </c>
      <c r="B111" s="10" t="s">
        <v>386</v>
      </c>
      <c r="C111" s="10" t="s">
        <v>386</v>
      </c>
      <c r="D111" s="10" t="s">
        <v>386</v>
      </c>
      <c r="E111" s="10" t="s">
        <v>386</v>
      </c>
      <c r="F111" s="10" t="s">
        <v>386</v>
      </c>
    </row>
    <row r="112" ht="15" customHeight="1">
</row>
    <row r="113" ht="25" customHeight="1">
      <c r="A113" s="6" t="s">
        <v>1064</v>
      </c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</row>
    <row r="114" ht="25" customHeight="1">
</row>
    <row r="115" ht="50" customHeight="1">
      <c r="A115" s="10" t="s">
        <v>376</v>
      </c>
      <c r="B115" s="10" t="s">
        <v>45</v>
      </c>
      <c r="C115" s="10" t="s">
        <v>991</v>
      </c>
      <c r="D115" s="10" t="s">
        <v>992</v>
      </c>
      <c r="E115" s="10"/>
      <c r="F115" s="10"/>
      <c r="G115" s="10" t="s">
        <v>993</v>
      </c>
      <c r="H115" s="10"/>
      <c r="I115" s="10"/>
      <c r="J115" s="10" t="s">
        <v>994</v>
      </c>
      <c r="K115" s="10"/>
      <c r="L115" s="10"/>
    </row>
    <row r="116" ht="50" customHeight="1">
      <c r="A116" s="10"/>
      <c r="B116" s="10"/>
      <c r="C116" s="10"/>
      <c r="D116" s="10" t="s">
        <v>1065</v>
      </c>
      <c r="E116" s="10" t="s">
        <v>1066</v>
      </c>
      <c r="F116" s="10" t="s">
        <v>1067</v>
      </c>
      <c r="G116" s="10" t="s">
        <v>1065</v>
      </c>
      <c r="H116" s="10" t="s">
        <v>1066</v>
      </c>
      <c r="I116" s="10" t="s">
        <v>1068</v>
      </c>
      <c r="J116" s="10" t="s">
        <v>1065</v>
      </c>
      <c r="K116" s="10" t="s">
        <v>1066</v>
      </c>
      <c r="L116" s="10" t="s">
        <v>1069</v>
      </c>
    </row>
    <row r="117" ht="25" customHeight="1">
      <c r="A117" s="10" t="s">
        <v>383</v>
      </c>
      <c r="B117" s="10" t="s">
        <v>480</v>
      </c>
      <c r="C117" s="10" t="s">
        <v>481</v>
      </c>
      <c r="D117" s="10" t="s">
        <v>482</v>
      </c>
      <c r="E117" s="10" t="s">
        <v>483</v>
      </c>
      <c r="F117" s="10" t="s">
        <v>484</v>
      </c>
      <c r="G117" s="10" t="s">
        <v>485</v>
      </c>
      <c r="H117" s="10" t="s">
        <v>486</v>
      </c>
      <c r="I117" s="10" t="s">
        <v>558</v>
      </c>
      <c r="J117" s="10" t="s">
        <v>580</v>
      </c>
      <c r="K117" s="10" t="s">
        <v>563</v>
      </c>
      <c r="L117" s="10" t="s">
        <v>565</v>
      </c>
    </row>
    <row r="118">
      <c r="A118" s="10" t="s">
        <v>386</v>
      </c>
      <c r="B118" s="10" t="s">
        <v>386</v>
      </c>
      <c r="C118" s="10" t="s">
        <v>386</v>
      </c>
      <c r="D118" s="10" t="s">
        <v>386</v>
      </c>
      <c r="E118" s="10" t="s">
        <v>386</v>
      </c>
      <c r="F118" s="10" t="s">
        <v>386</v>
      </c>
      <c r="G118" s="10" t="s">
        <v>386</v>
      </c>
      <c r="H118" s="10" t="s">
        <v>386</v>
      </c>
      <c r="I118" s="10" t="s">
        <v>386</v>
      </c>
      <c r="J118" s="10" t="s">
        <v>386</v>
      </c>
      <c r="K118" s="10" t="s">
        <v>386</v>
      </c>
      <c r="L118" s="10" t="s">
        <v>386</v>
      </c>
    </row>
  </sheetData>
  <sheetProtection password="9A93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0:C10"/>
    <mergeCell ref="A12:M12"/>
    <mergeCell ref="A14:L14"/>
    <mergeCell ref="A16:A17"/>
    <mergeCell ref="B16:B17"/>
    <mergeCell ref="C16:C17"/>
    <mergeCell ref="D16:F16"/>
    <mergeCell ref="G16:I16"/>
    <mergeCell ref="J16:L16"/>
    <mergeCell ref="A25:C25"/>
    <mergeCell ref="A27:L27"/>
    <mergeCell ref="A29:A30"/>
    <mergeCell ref="B29:B30"/>
    <mergeCell ref="C29:C30"/>
    <mergeCell ref="D29:F29"/>
    <mergeCell ref="G29:I29"/>
    <mergeCell ref="J29:L29"/>
    <mergeCell ref="A75:C75"/>
    <mergeCell ref="A77:L77"/>
    <mergeCell ref="A79:A80"/>
    <mergeCell ref="B79:B80"/>
    <mergeCell ref="C79:C80"/>
    <mergeCell ref="D79:F79"/>
    <mergeCell ref="G79:I79"/>
    <mergeCell ref="J79:L79"/>
    <mergeCell ref="A84:M84"/>
    <mergeCell ref="A86:F86"/>
    <mergeCell ref="A88:A89"/>
    <mergeCell ref="B88:B89"/>
    <mergeCell ref="C88:C89"/>
    <mergeCell ref="A92:C92"/>
    <mergeCell ref="A94:M94"/>
    <mergeCell ref="A96:F96"/>
    <mergeCell ref="A98:A99"/>
    <mergeCell ref="B98:B99"/>
    <mergeCell ref="C98:C99"/>
    <mergeCell ref="A102:C102"/>
    <mergeCell ref="A104:M104"/>
    <mergeCell ref="A106:F106"/>
    <mergeCell ref="A108:A109"/>
    <mergeCell ref="B108:B109"/>
    <mergeCell ref="C108:C109"/>
    <mergeCell ref="A113:L113"/>
    <mergeCell ref="A115:A116"/>
    <mergeCell ref="B115:B116"/>
    <mergeCell ref="C115:C116"/>
    <mergeCell ref="D115:F115"/>
    <mergeCell ref="G115:I115"/>
    <mergeCell ref="J115:L115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&amp;R&amp;R&amp;"Verdana,����������" &amp;12 &amp;K00-00923850.O54.209699</oddHeader>
    <oddFooter>&amp;L&amp;L&amp;"Verdana,����������"&amp;K000000&amp;L&amp;"Verdana,����������"&amp;K00-014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2" width="9.55" customWidth="1"/>
    <col min="3" max="3" width="15.28" customWidth="1"/>
    <col min="4" max="16" width="22.92" customWidth="1"/>
  </cols>
  <sheetData>
    <row r="1" ht="15" customHeight="1">
</row>
    <row r="2" ht="25" customHeight="1">
      <c r="A2" s="1" t="s">
        <v>1070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15" customHeight="1">
</row>
    <row r="4" ht="25" customHeight="1">
      <c r="A4" s="10" t="s">
        <v>43</v>
      </c>
      <c r="B4" s="10" t="s">
        <v>44</v>
      </c>
      <c r="C4" s="10" t="s">
        <v>45</v>
      </c>
      <c r="D4" s="10" t="s">
        <v>1071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ht="25" customHeight="1">
      <c r="A5" s="10"/>
      <c r="B5" s="10"/>
      <c r="C5" s="10"/>
      <c r="D5" s="10" t="s">
        <v>1072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 t="s">
        <v>1073</v>
      </c>
      <c r="P5" s="10"/>
    </row>
    <row r="6" ht="25" customHeight="1">
      <c r="A6" s="10"/>
      <c r="B6" s="10"/>
      <c r="C6" s="10"/>
      <c r="D6" s="10" t="s">
        <v>475</v>
      </c>
      <c r="E6" s="10" t="s">
        <v>476</v>
      </c>
      <c r="F6" s="10"/>
      <c r="G6" s="10"/>
      <c r="H6" s="10"/>
      <c r="I6" s="10"/>
      <c r="J6" s="10"/>
      <c r="K6" s="10"/>
      <c r="L6" s="10"/>
      <c r="M6" s="10"/>
      <c r="N6" s="10"/>
      <c r="O6" s="10" t="s">
        <v>1074</v>
      </c>
      <c r="P6" s="10" t="s">
        <v>1075</v>
      </c>
    </row>
    <row r="7" ht="70" customHeight="1">
      <c r="A7" s="10"/>
      <c r="B7" s="10"/>
      <c r="C7" s="10"/>
      <c r="D7" s="10"/>
      <c r="E7" s="10" t="s">
        <v>1076</v>
      </c>
      <c r="F7" s="10"/>
      <c r="G7" s="10" t="s">
        <v>1077</v>
      </c>
      <c r="H7" s="10"/>
      <c r="I7" s="10" t="s">
        <v>1078</v>
      </c>
      <c r="J7" s="10" t="s">
        <v>1079</v>
      </c>
      <c r="K7" s="10"/>
      <c r="L7" s="10" t="s">
        <v>1080</v>
      </c>
      <c r="M7" s="10"/>
      <c r="N7" s="10"/>
      <c r="O7" s="10" t="s">
        <v>475</v>
      </c>
      <c r="P7" s="10" t="s">
        <v>475</v>
      </c>
    </row>
    <row r="8" ht="40" customHeight="1">
      <c r="A8" s="10"/>
      <c r="B8" s="10"/>
      <c r="C8" s="10"/>
      <c r="D8" s="10"/>
      <c r="E8" s="10" t="s">
        <v>475</v>
      </c>
      <c r="F8" s="10" t="s">
        <v>1081</v>
      </c>
      <c r="G8" s="10" t="s">
        <v>475</v>
      </c>
      <c r="H8" s="10" t="s">
        <v>1081</v>
      </c>
      <c r="I8" s="10"/>
      <c r="J8" s="10" t="s">
        <v>475</v>
      </c>
      <c r="K8" s="10" t="s">
        <v>1081</v>
      </c>
      <c r="L8" s="10" t="s">
        <v>475</v>
      </c>
      <c r="M8" s="10" t="s">
        <v>1082</v>
      </c>
      <c r="N8" s="10" t="s">
        <v>1081</v>
      </c>
      <c r="O8" s="10"/>
      <c r="P8" s="10"/>
    </row>
    <row r="9" ht="20" customHeight="1">
      <c r="A9" s="10">
        <v>1</v>
      </c>
      <c r="B9" s="10">
        <v>2</v>
      </c>
      <c r="C9" s="10">
        <v>3</v>
      </c>
      <c r="D9" s="10">
        <v>4</v>
      </c>
      <c r="E9" s="10">
        <v>5</v>
      </c>
      <c r="F9" s="10">
        <v>6</v>
      </c>
      <c r="G9" s="10">
        <v>7</v>
      </c>
      <c r="H9" s="10">
        <v>8</v>
      </c>
      <c r="I9" s="10">
        <v>9</v>
      </c>
      <c r="J9" s="10">
        <v>10</v>
      </c>
      <c r="K9" s="10">
        <v>11</v>
      </c>
      <c r="L9" s="10">
        <v>12</v>
      </c>
      <c r="M9" s="10">
        <v>13</v>
      </c>
      <c r="N9" s="10">
        <v>14</v>
      </c>
      <c r="O9" s="10">
        <v>15</v>
      </c>
      <c r="P9" s="10">
        <v>16</v>
      </c>
    </row>
    <row r="10" ht="25" customHeight="1">
      <c r="A10" s="11" t="s">
        <v>52</v>
      </c>
      <c r="B10" s="10" t="s">
        <v>53</v>
      </c>
      <c r="C10" s="10" t="s">
        <v>54</v>
      </c>
      <c r="D10" s="18">
        <v>0</v>
      </c>
      <c r="E10" s="18" t="s">
        <v>386</v>
      </c>
      <c r="F10" s="18" t="s">
        <v>386</v>
      </c>
      <c r="G10" s="18" t="s">
        <v>386</v>
      </c>
      <c r="H10" s="18" t="s">
        <v>386</v>
      </c>
      <c r="I10" s="18" t="s">
        <v>386</v>
      </c>
      <c r="J10" s="18" t="s">
        <v>386</v>
      </c>
      <c r="K10" s="18" t="s">
        <v>386</v>
      </c>
      <c r="L10" s="18">
        <v>0</v>
      </c>
      <c r="M10" s="18" t="s">
        <v>386</v>
      </c>
      <c r="N10" s="18" t="s">
        <v>386</v>
      </c>
      <c r="O10" s="18">
        <v>0</v>
      </c>
      <c r="P10" s="18">
        <v>0</v>
      </c>
    </row>
    <row r="11" ht="25" customHeight="1">
      <c r="A11" s="11" t="s">
        <v>55</v>
      </c>
      <c r="B11" s="10" t="s">
        <v>56</v>
      </c>
      <c r="C11" s="10" t="s">
        <v>54</v>
      </c>
      <c r="D11" s="18">
        <f>IF(ISNUMBER(D10),D10,0)+IF(ISNUMBER(D12),D12,0)+IF(ISNUMBER(D115),D115,0)-IF(ISNUMBER(D29),D29,0)-IF(ISNUMBER(D119),D119,0)</f>
      </c>
      <c r="E11" s="18">
        <f>IF(ISNUMBER(E10),E10,0)+IF(ISNUMBER(E12),E12,0)+IF(ISNUMBER(E115),E115,0)-IF(ISNUMBER(E29),E29,0)-IF(ISNUMBER(E119),E119,0)</f>
      </c>
      <c r="F11" s="18" t="s">
        <v>386</v>
      </c>
      <c r="G11" s="18">
        <f>IF(ISNUMBER(G10),G10,0)+IF(ISNUMBER(G12),G12,0)+IF(ISNUMBER(G115),G115,0)-IF(ISNUMBER(G29),G29,0)-IF(ISNUMBER(G119),G119,0)</f>
      </c>
      <c r="H11" s="18" t="s">
        <v>386</v>
      </c>
      <c r="I11" s="18">
        <f>IF(ISNUMBER(I10),I10,0)+IF(ISNUMBER(I12),I12,0)+IF(ISNUMBER(I115),I115,0)-IF(ISNUMBER(I29),I29,0)-IF(ISNUMBER(I119),I119,0)</f>
      </c>
      <c r="J11" s="18">
        <f>IF(ISNUMBER(J10),J10,0)+IF(ISNUMBER(J12),J12,0)+IF(ISNUMBER(J115),J115,0)-IF(ISNUMBER(J29),J29,0)-IF(ISNUMBER(J119),J119,0)</f>
      </c>
      <c r="K11" s="18" t="s">
        <v>386</v>
      </c>
      <c r="L11" s="18">
        <f>IF(ISNUMBER(L10),L10,0)+IF(ISNUMBER(L12),L12,0)+IF(ISNUMBER(L115),L115,0)-IF(ISNUMBER(L29),L29,0)-IF(ISNUMBER(L119),L119,0)</f>
      </c>
      <c r="M11" s="18">
        <f>IF(ISNUMBER(M10),M10,0)+IF(ISNUMBER(M12),M12,0)+IF(ISNUMBER(M115),M115,0)-IF(ISNUMBER(M29),M29,0)-IF(ISNUMBER(M119),M119,0)</f>
      </c>
      <c r="N11" s="18" t="s">
        <v>386</v>
      </c>
      <c r="O11" s="18">
        <f>IF(ISNUMBER(O10),O10,0)+IF(ISNUMBER(O12),O12,0)+IF(ISNUMBER(O115),O115,0)-IF(ISNUMBER(O29),O29,0)-IF(ISNUMBER(O119),O119,0)</f>
      </c>
      <c r="P11" s="18">
        <f>IF(ISNUMBER(P10),P10,0)+IF(ISNUMBER(P12),P12,0)+IF(ISNUMBER(P115),P115,0)-IF(ISNUMBER(P29),P29,0)-IF(ISNUMBER(P119),P119,0)</f>
      </c>
    </row>
    <row r="12" ht="25" customHeight="1">
      <c r="A12" s="11" t="s">
        <v>57</v>
      </c>
      <c r="B12" s="10" t="s">
        <v>58</v>
      </c>
      <c r="C12" s="10" t="s">
        <v>54</v>
      </c>
      <c r="D12" s="18">
        <v>364664959.07</v>
      </c>
      <c r="E12" s="18">
        <v>294730959.07</v>
      </c>
      <c r="F12" s="18" t="s">
        <v>386</v>
      </c>
      <c r="G12" s="18">
        <v>0</v>
      </c>
      <c r="H12" s="18" t="s">
        <v>386</v>
      </c>
      <c r="I12" s="18" t="s">
        <v>386</v>
      </c>
      <c r="J12" s="18" t="s">
        <v>386</v>
      </c>
      <c r="K12" s="18" t="s">
        <v>386</v>
      </c>
      <c r="L12" s="18">
        <v>69934000</v>
      </c>
      <c r="M12" s="18" t="s">
        <v>386</v>
      </c>
      <c r="N12" s="18" t="s">
        <v>386</v>
      </c>
      <c r="O12" s="18">
        <v>364664959.07</v>
      </c>
      <c r="P12" s="18">
        <v>364664959.07</v>
      </c>
    </row>
    <row r="13" ht="38" customHeight="1">
      <c r="A13" s="11" t="s">
        <v>59</v>
      </c>
      <c r="B13" s="10" t="s">
        <v>60</v>
      </c>
      <c r="C13" s="10" t="s">
        <v>61</v>
      </c>
      <c r="D13" s="18">
        <v>1500000</v>
      </c>
      <c r="E13" s="18" t="s">
        <v>386</v>
      </c>
      <c r="F13" s="18" t="s">
        <v>386</v>
      </c>
      <c r="G13" s="18" t="s">
        <v>386</v>
      </c>
      <c r="H13" s="18" t="s">
        <v>386</v>
      </c>
      <c r="I13" s="18" t="s">
        <v>386</v>
      </c>
      <c r="J13" s="18" t="s">
        <v>386</v>
      </c>
      <c r="K13" s="18" t="s">
        <v>386</v>
      </c>
      <c r="L13" s="18">
        <v>1500000</v>
      </c>
      <c r="M13" s="18" t="s">
        <v>386</v>
      </c>
      <c r="N13" s="18" t="s">
        <v>386</v>
      </c>
      <c r="O13" s="18">
        <v>1500000</v>
      </c>
      <c r="P13" s="18">
        <v>1500000</v>
      </c>
    </row>
    <row r="14" ht="25" customHeight="1">
      <c r="A14" s="11" t="s">
        <v>62</v>
      </c>
      <c r="B14" s="10" t="s">
        <v>63</v>
      </c>
      <c r="C14" s="10" t="s">
        <v>61</v>
      </c>
      <c r="D14" s="18" t="s">
        <v>386</v>
      </c>
      <c r="E14" s="18" t="s">
        <v>386</v>
      </c>
      <c r="F14" s="18" t="s">
        <v>386</v>
      </c>
      <c r="G14" s="18" t="s">
        <v>386</v>
      </c>
      <c r="H14" s="18" t="s">
        <v>386</v>
      </c>
      <c r="I14" s="18" t="s">
        <v>386</v>
      </c>
      <c r="J14" s="18" t="s">
        <v>386</v>
      </c>
      <c r="K14" s="18" t="s">
        <v>386</v>
      </c>
      <c r="L14" s="18" t="s">
        <v>386</v>
      </c>
      <c r="M14" s="18" t="s">
        <v>386</v>
      </c>
      <c r="N14" s="18" t="s">
        <v>386</v>
      </c>
      <c r="O14" s="18">
        <v>0</v>
      </c>
      <c r="P14" s="18">
        <v>0</v>
      </c>
    </row>
    <row r="15" ht="50" customHeight="1">
      <c r="A15" s="11" t="s">
        <v>65</v>
      </c>
      <c r="B15" s="10" t="s">
        <v>66</v>
      </c>
      <c r="C15" s="10" t="s">
        <v>67</v>
      </c>
      <c r="D15" s="18">
        <v>362644959.07</v>
      </c>
      <c r="E15" s="18">
        <v>294730959.07</v>
      </c>
      <c r="F15" s="18" t="s">
        <v>386</v>
      </c>
      <c r="G15" s="18" t="s">
        <v>386</v>
      </c>
      <c r="H15" s="18" t="s">
        <v>386</v>
      </c>
      <c r="I15" s="18" t="s">
        <v>386</v>
      </c>
      <c r="J15" s="18" t="s">
        <v>386</v>
      </c>
      <c r="K15" s="18" t="s">
        <v>386</v>
      </c>
      <c r="L15" s="18">
        <v>67914000</v>
      </c>
      <c r="M15" s="18" t="s">
        <v>386</v>
      </c>
      <c r="N15" s="18" t="s">
        <v>386</v>
      </c>
      <c r="O15" s="18">
        <v>362644959.07</v>
      </c>
      <c r="P15" s="18">
        <v>362644959.07</v>
      </c>
    </row>
    <row r="16" ht="88" customHeight="1">
      <c r="A16" s="11" t="s">
        <v>68</v>
      </c>
      <c r="B16" s="10" t="s">
        <v>69</v>
      </c>
      <c r="C16" s="10" t="s">
        <v>67</v>
      </c>
      <c r="D16" s="18">
        <v>294730959.07</v>
      </c>
      <c r="E16" s="18">
        <v>294730959.07</v>
      </c>
      <c r="F16" s="18" t="s">
        <v>386</v>
      </c>
      <c r="G16" s="18" t="s">
        <v>386</v>
      </c>
      <c r="H16" s="18" t="s">
        <v>386</v>
      </c>
      <c r="I16" s="18" t="s">
        <v>386</v>
      </c>
      <c r="J16" s="18" t="s">
        <v>386</v>
      </c>
      <c r="K16" s="18" t="s">
        <v>386</v>
      </c>
      <c r="L16" s="18" t="s">
        <v>386</v>
      </c>
      <c r="M16" s="18" t="s">
        <v>386</v>
      </c>
      <c r="N16" s="18" t="s">
        <v>386</v>
      </c>
      <c r="O16" s="18">
        <v>294730959.07</v>
      </c>
      <c r="P16" s="18">
        <v>294730959.07</v>
      </c>
    </row>
    <row r="17" ht="50" customHeight="1">
      <c r="A17" s="11" t="s">
        <v>71</v>
      </c>
      <c r="B17" s="10" t="s">
        <v>72</v>
      </c>
      <c r="C17" s="10" t="s">
        <v>73</v>
      </c>
      <c r="D17" s="18">
        <v>100000</v>
      </c>
      <c r="E17" s="18" t="s">
        <v>386</v>
      </c>
      <c r="F17" s="18" t="s">
        <v>386</v>
      </c>
      <c r="G17" s="18" t="s">
        <v>386</v>
      </c>
      <c r="H17" s="18" t="s">
        <v>386</v>
      </c>
      <c r="I17" s="18" t="s">
        <v>386</v>
      </c>
      <c r="J17" s="18" t="s">
        <v>386</v>
      </c>
      <c r="K17" s="18" t="s">
        <v>386</v>
      </c>
      <c r="L17" s="18">
        <v>100000</v>
      </c>
      <c r="M17" s="18" t="s">
        <v>386</v>
      </c>
      <c r="N17" s="18" t="s">
        <v>386</v>
      </c>
      <c r="O17" s="18">
        <v>100000</v>
      </c>
      <c r="P17" s="18">
        <v>100000</v>
      </c>
    </row>
    <row r="18" ht="38" customHeight="1">
      <c r="A18" s="11" t="s">
        <v>74</v>
      </c>
      <c r="B18" s="10" t="s">
        <v>75</v>
      </c>
      <c r="C18" s="10" t="s">
        <v>73</v>
      </c>
      <c r="D18" s="18">
        <v>100000</v>
      </c>
      <c r="E18" s="18" t="s">
        <v>386</v>
      </c>
      <c r="F18" s="18" t="s">
        <v>386</v>
      </c>
      <c r="G18" s="18" t="s">
        <v>386</v>
      </c>
      <c r="H18" s="18" t="s">
        <v>386</v>
      </c>
      <c r="I18" s="18" t="s">
        <v>386</v>
      </c>
      <c r="J18" s="18" t="s">
        <v>386</v>
      </c>
      <c r="K18" s="18" t="s">
        <v>386</v>
      </c>
      <c r="L18" s="18">
        <v>100000</v>
      </c>
      <c r="M18" s="18" t="s">
        <v>386</v>
      </c>
      <c r="N18" s="18" t="s">
        <v>386</v>
      </c>
      <c r="O18" s="18">
        <v>100000</v>
      </c>
      <c r="P18" s="18">
        <v>100000</v>
      </c>
    </row>
    <row r="19" ht="25" customHeight="1">
      <c r="A19" s="11" t="s">
        <v>77</v>
      </c>
      <c r="B19" s="10" t="s">
        <v>78</v>
      </c>
      <c r="C19" s="10" t="s">
        <v>79</v>
      </c>
      <c r="D19" s="18">
        <v>420000</v>
      </c>
      <c r="E19" s="18" t="s">
        <v>386</v>
      </c>
      <c r="F19" s="18" t="s">
        <v>386</v>
      </c>
      <c r="G19" s="18">
        <v>0</v>
      </c>
      <c r="H19" s="18" t="s">
        <v>386</v>
      </c>
      <c r="I19" s="18" t="s">
        <v>386</v>
      </c>
      <c r="J19" s="18" t="s">
        <v>386</v>
      </c>
      <c r="K19" s="18" t="s">
        <v>386</v>
      </c>
      <c r="L19" s="18">
        <v>420000</v>
      </c>
      <c r="M19" s="18" t="s">
        <v>386</v>
      </c>
      <c r="N19" s="18" t="s">
        <v>386</v>
      </c>
      <c r="O19" s="18">
        <v>420000</v>
      </c>
      <c r="P19" s="18">
        <v>420000</v>
      </c>
    </row>
    <row r="20" ht="38" customHeight="1">
      <c r="A20" s="11" t="s">
        <v>80</v>
      </c>
      <c r="B20" s="10" t="s">
        <v>81</v>
      </c>
      <c r="C20" s="10" t="s">
        <v>79</v>
      </c>
      <c r="D20" s="18">
        <v>0</v>
      </c>
      <c r="E20" s="18" t="s">
        <v>386</v>
      </c>
      <c r="F20" s="18" t="s">
        <v>386</v>
      </c>
      <c r="G20" s="18">
        <v>0</v>
      </c>
      <c r="H20" s="18" t="s">
        <v>386</v>
      </c>
      <c r="I20" s="18" t="s">
        <v>386</v>
      </c>
      <c r="J20" s="18" t="s">
        <v>386</v>
      </c>
      <c r="K20" s="18" t="s">
        <v>386</v>
      </c>
      <c r="L20" s="18" t="s">
        <v>386</v>
      </c>
      <c r="M20" s="18" t="s">
        <v>386</v>
      </c>
      <c r="N20" s="18" t="s">
        <v>386</v>
      </c>
      <c r="O20" s="18">
        <v>0</v>
      </c>
      <c r="P20" s="18">
        <v>0</v>
      </c>
    </row>
    <row r="21" ht="25" customHeight="1">
      <c r="A21" s="11" t="s">
        <v>82</v>
      </c>
      <c r="B21" s="10" t="s">
        <v>83</v>
      </c>
      <c r="C21" s="10" t="s">
        <v>79</v>
      </c>
      <c r="D21" s="18" t="s">
        <v>386</v>
      </c>
      <c r="E21" s="18" t="s">
        <v>386</v>
      </c>
      <c r="F21" s="18" t="s">
        <v>386</v>
      </c>
      <c r="G21" s="18" t="s">
        <v>386</v>
      </c>
      <c r="H21" s="18" t="s">
        <v>386</v>
      </c>
      <c r="I21" s="18" t="s">
        <v>386</v>
      </c>
      <c r="J21" s="18" t="s">
        <v>386</v>
      </c>
      <c r="K21" s="18" t="s">
        <v>386</v>
      </c>
      <c r="L21" s="18" t="s">
        <v>386</v>
      </c>
      <c r="M21" s="18" t="s">
        <v>386</v>
      </c>
      <c r="N21" s="18" t="s">
        <v>386</v>
      </c>
      <c r="O21" s="18">
        <v>0</v>
      </c>
      <c r="P21" s="18">
        <v>0</v>
      </c>
    </row>
    <row r="22" ht="25" customHeight="1">
      <c r="A22" s="11" t="s">
        <v>84</v>
      </c>
      <c r="B22" s="10" t="s">
        <v>85</v>
      </c>
      <c r="C22" s="10" t="s">
        <v>79</v>
      </c>
      <c r="D22" s="18">
        <v>420000</v>
      </c>
      <c r="E22" s="18" t="s">
        <v>386</v>
      </c>
      <c r="F22" s="18" t="s">
        <v>386</v>
      </c>
      <c r="G22" s="18" t="s">
        <v>386</v>
      </c>
      <c r="H22" s="18" t="s">
        <v>386</v>
      </c>
      <c r="I22" s="18" t="s">
        <v>386</v>
      </c>
      <c r="J22" s="18" t="s">
        <v>386</v>
      </c>
      <c r="K22" s="18" t="s">
        <v>386</v>
      </c>
      <c r="L22" s="18">
        <v>420000</v>
      </c>
      <c r="M22" s="18" t="s">
        <v>386</v>
      </c>
      <c r="N22" s="18" t="s">
        <v>386</v>
      </c>
      <c r="O22" s="18">
        <v>420000</v>
      </c>
      <c r="P22" s="18">
        <v>420000</v>
      </c>
    </row>
    <row r="23" ht="25" customHeight="1">
      <c r="A23" s="11" t="s">
        <v>86</v>
      </c>
      <c r="B23" s="10" t="s">
        <v>87</v>
      </c>
      <c r="C23" s="10" t="s">
        <v>79</v>
      </c>
      <c r="D23" s="18" t="s">
        <v>386</v>
      </c>
      <c r="E23" s="18" t="s">
        <v>386</v>
      </c>
      <c r="F23" s="18" t="s">
        <v>386</v>
      </c>
      <c r="G23" s="18" t="s">
        <v>386</v>
      </c>
      <c r="H23" s="18" t="s">
        <v>386</v>
      </c>
      <c r="I23" s="18" t="s">
        <v>386</v>
      </c>
      <c r="J23" s="18" t="s">
        <v>386</v>
      </c>
      <c r="K23" s="18" t="s">
        <v>386</v>
      </c>
      <c r="L23" s="18" t="s">
        <v>386</v>
      </c>
      <c r="M23" s="18" t="s">
        <v>386</v>
      </c>
      <c r="N23" s="18" t="s">
        <v>386</v>
      </c>
      <c r="O23" s="18">
        <v>0</v>
      </c>
      <c r="P23" s="18">
        <v>0</v>
      </c>
    </row>
    <row r="24" ht="25" customHeight="1">
      <c r="A24" s="11" t="s">
        <v>88</v>
      </c>
      <c r="B24" s="10" t="s">
        <v>89</v>
      </c>
      <c r="C24" s="10" t="s">
        <v>90</v>
      </c>
      <c r="D24" s="18" t="s">
        <v>386</v>
      </c>
      <c r="E24" s="18" t="s">
        <v>386</v>
      </c>
      <c r="F24" s="18" t="s">
        <v>386</v>
      </c>
      <c r="G24" s="18" t="s">
        <v>386</v>
      </c>
      <c r="H24" s="18" t="s">
        <v>386</v>
      </c>
      <c r="I24" s="18" t="s">
        <v>386</v>
      </c>
      <c r="J24" s="18" t="s">
        <v>386</v>
      </c>
      <c r="K24" s="18" t="s">
        <v>386</v>
      </c>
      <c r="L24" s="18" t="s">
        <v>386</v>
      </c>
      <c r="M24" s="18" t="s">
        <v>386</v>
      </c>
      <c r="N24" s="18" t="s">
        <v>386</v>
      </c>
      <c r="O24" s="18">
        <v>0</v>
      </c>
      <c r="P24" s="18">
        <v>0</v>
      </c>
    </row>
    <row r="25" ht="25" customHeight="1">
      <c r="A25" s="11" t="s">
        <v>91</v>
      </c>
      <c r="B25" s="10" t="s">
        <v>92</v>
      </c>
      <c r="C25" s="10" t="s">
        <v>90</v>
      </c>
      <c r="D25" s="18" t="s">
        <v>386</v>
      </c>
      <c r="E25" s="18" t="s">
        <v>386</v>
      </c>
      <c r="F25" s="18" t="s">
        <v>386</v>
      </c>
      <c r="G25" s="18" t="s">
        <v>386</v>
      </c>
      <c r="H25" s="18" t="s">
        <v>386</v>
      </c>
      <c r="I25" s="18" t="s">
        <v>386</v>
      </c>
      <c r="J25" s="18" t="s">
        <v>386</v>
      </c>
      <c r="K25" s="18" t="s">
        <v>386</v>
      </c>
      <c r="L25" s="18" t="s">
        <v>386</v>
      </c>
      <c r="M25" s="18" t="s">
        <v>386</v>
      </c>
      <c r="N25" s="18" t="s">
        <v>386</v>
      </c>
      <c r="O25" s="18">
        <v>0</v>
      </c>
      <c r="P25" s="18">
        <v>0</v>
      </c>
    </row>
    <row r="26" ht="25" customHeight="1">
      <c r="A26" s="11" t="s">
        <v>93</v>
      </c>
      <c r="B26" s="10" t="s">
        <v>94</v>
      </c>
      <c r="C26" s="10" t="s">
        <v>95</v>
      </c>
      <c r="D26" s="18" t="s">
        <v>386</v>
      </c>
      <c r="E26" s="18" t="s">
        <v>386</v>
      </c>
      <c r="F26" s="18" t="s">
        <v>386</v>
      </c>
      <c r="G26" s="18" t="s">
        <v>386</v>
      </c>
      <c r="H26" s="18" t="s">
        <v>386</v>
      </c>
      <c r="I26" s="18" t="s">
        <v>386</v>
      </c>
      <c r="J26" s="18" t="s">
        <v>386</v>
      </c>
      <c r="K26" s="18" t="s">
        <v>386</v>
      </c>
      <c r="L26" s="18" t="s">
        <v>386</v>
      </c>
      <c r="M26" s="18" t="s">
        <v>386</v>
      </c>
      <c r="N26" s="18" t="s">
        <v>386</v>
      </c>
      <c r="O26" s="18">
        <v>0</v>
      </c>
      <c r="P26" s="18">
        <v>0</v>
      </c>
    </row>
    <row r="27" ht="25" customHeight="1">
      <c r="A27" s="11" t="s">
        <v>96</v>
      </c>
      <c r="B27" s="10" t="s">
        <v>97</v>
      </c>
      <c r="C27" s="10" t="s">
        <v>54</v>
      </c>
      <c r="D27" s="18" t="s">
        <v>386</v>
      </c>
      <c r="E27" s="18" t="s">
        <v>386</v>
      </c>
      <c r="F27" s="18" t="s">
        <v>386</v>
      </c>
      <c r="G27" s="18" t="s">
        <v>386</v>
      </c>
      <c r="H27" s="18" t="s">
        <v>386</v>
      </c>
      <c r="I27" s="18" t="s">
        <v>386</v>
      </c>
      <c r="J27" s="18" t="s">
        <v>386</v>
      </c>
      <c r="K27" s="18" t="s">
        <v>386</v>
      </c>
      <c r="L27" s="18" t="s">
        <v>386</v>
      </c>
      <c r="M27" s="18" t="s">
        <v>386</v>
      </c>
      <c r="N27" s="18" t="s">
        <v>386</v>
      </c>
      <c r="O27" s="18">
        <v>0</v>
      </c>
      <c r="P27" s="18">
        <v>0</v>
      </c>
    </row>
    <row r="28" ht="50" customHeight="1">
      <c r="A28" s="11" t="s">
        <v>98</v>
      </c>
      <c r="B28" s="10" t="s">
        <v>99</v>
      </c>
      <c r="C28" s="10" t="s">
        <v>100</v>
      </c>
      <c r="D28" s="18" t="s">
        <v>386</v>
      </c>
      <c r="E28" s="18" t="s">
        <v>386</v>
      </c>
      <c r="F28" s="18" t="s">
        <v>386</v>
      </c>
      <c r="G28" s="18" t="s">
        <v>386</v>
      </c>
      <c r="H28" s="18" t="s">
        <v>386</v>
      </c>
      <c r="I28" s="18" t="s">
        <v>386</v>
      </c>
      <c r="J28" s="18" t="s">
        <v>386</v>
      </c>
      <c r="K28" s="18" t="s">
        <v>386</v>
      </c>
      <c r="L28" s="18" t="s">
        <v>386</v>
      </c>
      <c r="M28" s="18" t="s">
        <v>386</v>
      </c>
      <c r="N28" s="18" t="s">
        <v>386</v>
      </c>
      <c r="O28" s="18">
        <v>0</v>
      </c>
      <c r="P28" s="18">
        <v>0</v>
      </c>
    </row>
    <row r="29" ht="25" customHeight="1">
      <c r="A29" s="11" t="s">
        <v>101</v>
      </c>
      <c r="B29" s="10" t="s">
        <v>102</v>
      </c>
      <c r="C29" s="10" t="s">
        <v>54</v>
      </c>
      <c r="D29" s="18">
        <v>364664959.07</v>
      </c>
      <c r="E29" s="18">
        <v>294730959.07</v>
      </c>
      <c r="F29" s="18" t="s">
        <v>386</v>
      </c>
      <c r="G29" s="18">
        <v>0</v>
      </c>
      <c r="H29" s="18" t="s">
        <v>386</v>
      </c>
      <c r="I29" s="18" t="s">
        <v>386</v>
      </c>
      <c r="J29" s="18" t="s">
        <v>386</v>
      </c>
      <c r="K29" s="18" t="s">
        <v>386</v>
      </c>
      <c r="L29" s="18">
        <v>69934000</v>
      </c>
      <c r="M29" s="18" t="s">
        <v>386</v>
      </c>
      <c r="N29" s="18" t="s">
        <v>386</v>
      </c>
      <c r="O29" s="18">
        <v>364664959.07</v>
      </c>
      <c r="P29" s="18">
        <v>364664959.07</v>
      </c>
    </row>
    <row r="30" ht="38" customHeight="1">
      <c r="A30" s="11" t="s">
        <v>103</v>
      </c>
      <c r="B30" s="10" t="s">
        <v>104</v>
      </c>
      <c r="C30" s="10" t="s">
        <v>54</v>
      </c>
      <c r="D30" s="18">
        <v>236383806.79</v>
      </c>
      <c r="E30" s="18">
        <v>214214819.1</v>
      </c>
      <c r="F30" s="18" t="s">
        <v>386</v>
      </c>
      <c r="G30" s="18">
        <v>0</v>
      </c>
      <c r="H30" s="18" t="s">
        <v>386</v>
      </c>
      <c r="I30" s="18" t="s">
        <v>386</v>
      </c>
      <c r="J30" s="18" t="s">
        <v>386</v>
      </c>
      <c r="K30" s="18" t="s">
        <v>386</v>
      </c>
      <c r="L30" s="18">
        <v>22168987.69</v>
      </c>
      <c r="M30" s="18" t="s">
        <v>386</v>
      </c>
      <c r="N30" s="18" t="s">
        <v>386</v>
      </c>
      <c r="O30" s="18">
        <v>236383806.79</v>
      </c>
      <c r="P30" s="18">
        <v>236383806.79</v>
      </c>
    </row>
    <row r="31" ht="38" customHeight="1">
      <c r="A31" s="11" t="s">
        <v>105</v>
      </c>
      <c r="B31" s="10" t="s">
        <v>106</v>
      </c>
      <c r="C31" s="10" t="s">
        <v>107</v>
      </c>
      <c r="D31" s="18">
        <v>181125965.27</v>
      </c>
      <c r="E31" s="18">
        <v>164736420.2</v>
      </c>
      <c r="F31" s="18" t="s">
        <v>386</v>
      </c>
      <c r="G31" s="18">
        <v>0</v>
      </c>
      <c r="H31" s="18" t="s">
        <v>386</v>
      </c>
      <c r="I31" s="18" t="s">
        <v>386</v>
      </c>
      <c r="J31" s="18" t="s">
        <v>386</v>
      </c>
      <c r="K31" s="18" t="s">
        <v>386</v>
      </c>
      <c r="L31" s="18">
        <v>16389545.07</v>
      </c>
      <c r="M31" s="18" t="s">
        <v>386</v>
      </c>
      <c r="N31" s="18" t="s">
        <v>386</v>
      </c>
      <c r="O31" s="18">
        <v>181125965.27</v>
      </c>
      <c r="P31" s="18">
        <v>181125965.27</v>
      </c>
    </row>
    <row r="32" ht="38" customHeight="1">
      <c r="A32" s="11" t="s">
        <v>110</v>
      </c>
      <c r="B32" s="10" t="s">
        <v>111</v>
      </c>
      <c r="C32" s="10" t="s">
        <v>107</v>
      </c>
      <c r="D32" s="18">
        <v>112090713.35</v>
      </c>
      <c r="E32" s="18">
        <v>102241010.75</v>
      </c>
      <c r="F32" s="18" t="s">
        <v>386</v>
      </c>
      <c r="G32" s="18">
        <v>0</v>
      </c>
      <c r="H32" s="18" t="s">
        <v>386</v>
      </c>
      <c r="I32" s="18" t="s">
        <v>386</v>
      </c>
      <c r="J32" s="18" t="s">
        <v>386</v>
      </c>
      <c r="K32" s="18" t="s">
        <v>386</v>
      </c>
      <c r="L32" s="18">
        <v>9849702.6</v>
      </c>
      <c r="M32" s="18" t="s">
        <v>386</v>
      </c>
      <c r="N32" s="18" t="s">
        <v>386</v>
      </c>
      <c r="O32" s="18">
        <v>112090713.35</v>
      </c>
      <c r="P32" s="18">
        <v>112090713.35</v>
      </c>
    </row>
    <row r="33" ht="25" customHeight="1">
      <c r="A33" s="11" t="s">
        <v>112</v>
      </c>
      <c r="B33" s="10" t="s">
        <v>113</v>
      </c>
      <c r="C33" s="10" t="s">
        <v>107</v>
      </c>
      <c r="D33" s="18">
        <v>112090713.35</v>
      </c>
      <c r="E33" s="18">
        <v>102241010.75</v>
      </c>
      <c r="F33" s="18" t="s">
        <v>386</v>
      </c>
      <c r="G33" s="18">
        <v>0</v>
      </c>
      <c r="H33" s="18" t="s">
        <v>386</v>
      </c>
      <c r="I33" s="18" t="s">
        <v>386</v>
      </c>
      <c r="J33" s="18" t="s">
        <v>386</v>
      </c>
      <c r="K33" s="18" t="s">
        <v>386</v>
      </c>
      <c r="L33" s="18">
        <v>9849702.6</v>
      </c>
      <c r="M33" s="18" t="s">
        <v>386</v>
      </c>
      <c r="N33" s="18" t="s">
        <v>386</v>
      </c>
      <c r="O33" s="18">
        <v>112090713.35</v>
      </c>
      <c r="P33" s="18">
        <v>112090713.35</v>
      </c>
    </row>
    <row r="34" ht="25" customHeight="1">
      <c r="A34" s="11" t="s">
        <v>114</v>
      </c>
      <c r="B34" s="10" t="s">
        <v>115</v>
      </c>
      <c r="C34" s="10" t="s">
        <v>107</v>
      </c>
      <c r="D34" s="18" t="s">
        <v>386</v>
      </c>
      <c r="E34" s="18" t="s">
        <v>386</v>
      </c>
      <c r="F34" s="18" t="s">
        <v>386</v>
      </c>
      <c r="G34" s="18" t="s">
        <v>386</v>
      </c>
      <c r="H34" s="18" t="s">
        <v>386</v>
      </c>
      <c r="I34" s="18" t="s">
        <v>386</v>
      </c>
      <c r="J34" s="18" t="s">
        <v>386</v>
      </c>
      <c r="K34" s="18" t="s">
        <v>386</v>
      </c>
      <c r="L34" s="18" t="s">
        <v>386</v>
      </c>
      <c r="M34" s="18" t="s">
        <v>386</v>
      </c>
      <c r="N34" s="18" t="s">
        <v>386</v>
      </c>
      <c r="O34" s="18">
        <v>0</v>
      </c>
      <c r="P34" s="18">
        <v>0</v>
      </c>
    </row>
    <row r="35" ht="25" customHeight="1">
      <c r="A35" s="11" t="s">
        <v>116</v>
      </c>
      <c r="B35" s="10" t="s">
        <v>117</v>
      </c>
      <c r="C35" s="10" t="s">
        <v>107</v>
      </c>
      <c r="D35" s="18">
        <v>67935251.92</v>
      </c>
      <c r="E35" s="18">
        <v>61495409.45</v>
      </c>
      <c r="F35" s="18" t="s">
        <v>386</v>
      </c>
      <c r="G35" s="18" t="s">
        <v>386</v>
      </c>
      <c r="H35" s="18" t="s">
        <v>386</v>
      </c>
      <c r="I35" s="18" t="s">
        <v>386</v>
      </c>
      <c r="J35" s="18" t="s">
        <v>386</v>
      </c>
      <c r="K35" s="18" t="s">
        <v>386</v>
      </c>
      <c r="L35" s="18">
        <v>6439842.47</v>
      </c>
      <c r="M35" s="18" t="s">
        <v>386</v>
      </c>
      <c r="N35" s="18" t="s">
        <v>386</v>
      </c>
      <c r="O35" s="18">
        <v>67935251.92</v>
      </c>
      <c r="P35" s="18">
        <v>67935251.92</v>
      </c>
    </row>
    <row r="36" ht="25" customHeight="1">
      <c r="A36" s="11" t="s">
        <v>118</v>
      </c>
      <c r="B36" s="10" t="s">
        <v>119</v>
      </c>
      <c r="C36" s="10" t="s">
        <v>107</v>
      </c>
      <c r="D36" s="18" t="s">
        <v>386</v>
      </c>
      <c r="E36" s="18" t="s">
        <v>386</v>
      </c>
      <c r="F36" s="18" t="s">
        <v>386</v>
      </c>
      <c r="G36" s="18" t="s">
        <v>386</v>
      </c>
      <c r="H36" s="18" t="s">
        <v>386</v>
      </c>
      <c r="I36" s="18" t="s">
        <v>386</v>
      </c>
      <c r="J36" s="18" t="s">
        <v>386</v>
      </c>
      <c r="K36" s="18" t="s">
        <v>386</v>
      </c>
      <c r="L36" s="18" t="s">
        <v>386</v>
      </c>
      <c r="M36" s="18" t="s">
        <v>386</v>
      </c>
      <c r="N36" s="18" t="s">
        <v>386</v>
      </c>
      <c r="O36" s="18">
        <v>0</v>
      </c>
      <c r="P36" s="18">
        <v>0</v>
      </c>
    </row>
    <row r="37" ht="25" customHeight="1">
      <c r="A37" s="11" t="s">
        <v>120</v>
      </c>
      <c r="B37" s="10" t="s">
        <v>121</v>
      </c>
      <c r="C37" s="10" t="s">
        <v>107</v>
      </c>
      <c r="D37" s="18">
        <v>67321660.48</v>
      </c>
      <c r="E37" s="18">
        <v>61495409.45</v>
      </c>
      <c r="F37" s="18" t="s">
        <v>386</v>
      </c>
      <c r="G37" s="18" t="s">
        <v>386</v>
      </c>
      <c r="H37" s="18" t="s">
        <v>386</v>
      </c>
      <c r="I37" s="18" t="s">
        <v>386</v>
      </c>
      <c r="J37" s="18" t="s">
        <v>386</v>
      </c>
      <c r="K37" s="18" t="s">
        <v>386</v>
      </c>
      <c r="L37" s="18">
        <v>5826251.03</v>
      </c>
      <c r="M37" s="18" t="s">
        <v>386</v>
      </c>
      <c r="N37" s="18" t="s">
        <v>386</v>
      </c>
      <c r="O37" s="18">
        <v>67321660.48</v>
      </c>
      <c r="P37" s="18">
        <v>67321660.48</v>
      </c>
    </row>
    <row r="38" ht="25" customHeight="1">
      <c r="A38" s="11" t="s">
        <v>122</v>
      </c>
      <c r="B38" s="10" t="s">
        <v>123</v>
      </c>
      <c r="C38" s="10" t="s">
        <v>107</v>
      </c>
      <c r="D38" s="18" t="s">
        <v>386</v>
      </c>
      <c r="E38" s="18" t="s">
        <v>386</v>
      </c>
      <c r="F38" s="18" t="s">
        <v>386</v>
      </c>
      <c r="G38" s="18" t="s">
        <v>386</v>
      </c>
      <c r="H38" s="18" t="s">
        <v>386</v>
      </c>
      <c r="I38" s="18" t="s">
        <v>386</v>
      </c>
      <c r="J38" s="18" t="s">
        <v>386</v>
      </c>
      <c r="K38" s="18" t="s">
        <v>386</v>
      </c>
      <c r="L38" s="18" t="s">
        <v>386</v>
      </c>
      <c r="M38" s="18" t="s">
        <v>386</v>
      </c>
      <c r="N38" s="18" t="s">
        <v>386</v>
      </c>
      <c r="O38" s="18">
        <v>0</v>
      </c>
      <c r="P38" s="18">
        <v>0</v>
      </c>
    </row>
    <row r="39" ht="25" customHeight="1">
      <c r="A39" s="11" t="s">
        <v>124</v>
      </c>
      <c r="B39" s="10" t="s">
        <v>125</v>
      </c>
      <c r="C39" s="10" t="s">
        <v>107</v>
      </c>
      <c r="D39" s="18">
        <v>67321660.48</v>
      </c>
      <c r="E39" s="18">
        <v>61495409.45</v>
      </c>
      <c r="F39" s="18" t="s">
        <v>386</v>
      </c>
      <c r="G39" s="18" t="s">
        <v>386</v>
      </c>
      <c r="H39" s="18" t="s">
        <v>386</v>
      </c>
      <c r="I39" s="18" t="s">
        <v>386</v>
      </c>
      <c r="J39" s="18" t="s">
        <v>386</v>
      </c>
      <c r="K39" s="18" t="s">
        <v>386</v>
      </c>
      <c r="L39" s="18">
        <v>5826251.03</v>
      </c>
      <c r="M39" s="18" t="s">
        <v>386</v>
      </c>
      <c r="N39" s="18" t="s">
        <v>386</v>
      </c>
      <c r="O39" s="18">
        <v>67321660.48</v>
      </c>
      <c r="P39" s="18">
        <v>67321660.48</v>
      </c>
    </row>
    <row r="40" ht="25" customHeight="1">
      <c r="A40" s="11" t="s">
        <v>126</v>
      </c>
      <c r="B40" s="10" t="s">
        <v>127</v>
      </c>
      <c r="C40" s="10" t="s">
        <v>107</v>
      </c>
      <c r="D40" s="18" t="s">
        <v>386</v>
      </c>
      <c r="E40" s="18" t="s">
        <v>386</v>
      </c>
      <c r="F40" s="18" t="s">
        <v>386</v>
      </c>
      <c r="G40" s="18" t="s">
        <v>386</v>
      </c>
      <c r="H40" s="18" t="s">
        <v>386</v>
      </c>
      <c r="I40" s="18" t="s">
        <v>386</v>
      </c>
      <c r="J40" s="18" t="s">
        <v>386</v>
      </c>
      <c r="K40" s="18" t="s">
        <v>386</v>
      </c>
      <c r="L40" s="18" t="s">
        <v>386</v>
      </c>
      <c r="M40" s="18" t="s">
        <v>386</v>
      </c>
      <c r="N40" s="18" t="s">
        <v>386</v>
      </c>
      <c r="O40" s="18">
        <v>0</v>
      </c>
      <c r="P40" s="18">
        <v>0</v>
      </c>
    </row>
    <row r="41" ht="25" customHeight="1">
      <c r="A41" s="11" t="s">
        <v>128</v>
      </c>
      <c r="B41" s="10" t="s">
        <v>129</v>
      </c>
      <c r="C41" s="10" t="s">
        <v>107</v>
      </c>
      <c r="D41" s="18">
        <v>613591.44</v>
      </c>
      <c r="E41" s="18" t="s">
        <v>386</v>
      </c>
      <c r="F41" s="18" t="s">
        <v>386</v>
      </c>
      <c r="G41" s="18" t="s">
        <v>386</v>
      </c>
      <c r="H41" s="18" t="s">
        <v>386</v>
      </c>
      <c r="I41" s="18" t="s">
        <v>386</v>
      </c>
      <c r="J41" s="18" t="s">
        <v>386</v>
      </c>
      <c r="K41" s="18" t="s">
        <v>386</v>
      </c>
      <c r="L41" s="18">
        <v>613591.44</v>
      </c>
      <c r="M41" s="18" t="s">
        <v>386</v>
      </c>
      <c r="N41" s="18" t="s">
        <v>386</v>
      </c>
      <c r="O41" s="18">
        <v>613591.44</v>
      </c>
      <c r="P41" s="18">
        <v>613591.44</v>
      </c>
    </row>
    <row r="42" ht="25" customHeight="1">
      <c r="A42" s="11" t="s">
        <v>130</v>
      </c>
      <c r="B42" s="10" t="s">
        <v>131</v>
      </c>
      <c r="C42" s="10" t="s">
        <v>107</v>
      </c>
      <c r="D42" s="18" t="s">
        <v>386</v>
      </c>
      <c r="E42" s="18" t="s">
        <v>386</v>
      </c>
      <c r="F42" s="18" t="s">
        <v>386</v>
      </c>
      <c r="G42" s="18" t="s">
        <v>386</v>
      </c>
      <c r="H42" s="18" t="s">
        <v>386</v>
      </c>
      <c r="I42" s="18" t="s">
        <v>386</v>
      </c>
      <c r="J42" s="18" t="s">
        <v>386</v>
      </c>
      <c r="K42" s="18" t="s">
        <v>386</v>
      </c>
      <c r="L42" s="18" t="s">
        <v>386</v>
      </c>
      <c r="M42" s="18" t="s">
        <v>386</v>
      </c>
      <c r="N42" s="18" t="s">
        <v>386</v>
      </c>
      <c r="O42" s="18">
        <v>0</v>
      </c>
      <c r="P42" s="18">
        <v>0</v>
      </c>
    </row>
    <row r="43" ht="25" customHeight="1">
      <c r="A43" s="11" t="s">
        <v>132</v>
      </c>
      <c r="B43" s="10" t="s">
        <v>133</v>
      </c>
      <c r="C43" s="10" t="s">
        <v>107</v>
      </c>
      <c r="D43" s="18">
        <v>1100000</v>
      </c>
      <c r="E43" s="18">
        <v>1000000</v>
      </c>
      <c r="F43" s="18" t="s">
        <v>386</v>
      </c>
      <c r="G43" s="18" t="s">
        <v>386</v>
      </c>
      <c r="H43" s="18" t="s">
        <v>386</v>
      </c>
      <c r="I43" s="18" t="s">
        <v>386</v>
      </c>
      <c r="J43" s="18" t="s">
        <v>386</v>
      </c>
      <c r="K43" s="18" t="s">
        <v>386</v>
      </c>
      <c r="L43" s="18">
        <v>100000</v>
      </c>
      <c r="M43" s="18" t="s">
        <v>386</v>
      </c>
      <c r="N43" s="18" t="s">
        <v>386</v>
      </c>
      <c r="O43" s="18">
        <v>1100000</v>
      </c>
      <c r="P43" s="18">
        <v>1100000</v>
      </c>
    </row>
    <row r="44" ht="50" customHeight="1">
      <c r="A44" s="11" t="s">
        <v>135</v>
      </c>
      <c r="B44" s="10" t="s">
        <v>136</v>
      </c>
      <c r="C44" s="10" t="s">
        <v>137</v>
      </c>
      <c r="D44" s="18">
        <v>860000</v>
      </c>
      <c r="E44" s="18">
        <v>0</v>
      </c>
      <c r="F44" s="18" t="s">
        <v>386</v>
      </c>
      <c r="G44" s="18" t="s">
        <v>386</v>
      </c>
      <c r="H44" s="18" t="s">
        <v>386</v>
      </c>
      <c r="I44" s="18" t="s">
        <v>386</v>
      </c>
      <c r="J44" s="18" t="s">
        <v>386</v>
      </c>
      <c r="K44" s="18" t="s">
        <v>386</v>
      </c>
      <c r="L44" s="18">
        <v>860000</v>
      </c>
      <c r="M44" s="18" t="s">
        <v>386</v>
      </c>
      <c r="N44" s="18" t="s">
        <v>386</v>
      </c>
      <c r="O44" s="18">
        <v>860000</v>
      </c>
      <c r="P44" s="18">
        <v>860000</v>
      </c>
    </row>
    <row r="45" ht="63" customHeight="1">
      <c r="A45" s="11" t="s">
        <v>138</v>
      </c>
      <c r="B45" s="10" t="s">
        <v>139</v>
      </c>
      <c r="C45" s="10" t="s">
        <v>137</v>
      </c>
      <c r="D45" s="18">
        <v>10000</v>
      </c>
      <c r="E45" s="18">
        <v>0</v>
      </c>
      <c r="F45" s="18" t="s">
        <v>386</v>
      </c>
      <c r="G45" s="18" t="s">
        <v>386</v>
      </c>
      <c r="H45" s="18" t="s">
        <v>386</v>
      </c>
      <c r="I45" s="18" t="s">
        <v>386</v>
      </c>
      <c r="J45" s="18" t="s">
        <v>386</v>
      </c>
      <c r="K45" s="18" t="s">
        <v>386</v>
      </c>
      <c r="L45" s="18">
        <v>10000</v>
      </c>
      <c r="M45" s="18" t="s">
        <v>386</v>
      </c>
      <c r="N45" s="18" t="s">
        <v>386</v>
      </c>
      <c r="O45" s="18">
        <v>10000</v>
      </c>
      <c r="P45" s="18">
        <v>10000</v>
      </c>
    </row>
    <row r="46" ht="25" customHeight="1">
      <c r="A46" s="11" t="s">
        <v>142</v>
      </c>
      <c r="B46" s="10" t="s">
        <v>143</v>
      </c>
      <c r="C46" s="10" t="s">
        <v>137</v>
      </c>
      <c r="D46" s="18" t="s">
        <v>386</v>
      </c>
      <c r="E46" s="18" t="s">
        <v>386</v>
      </c>
      <c r="F46" s="18" t="s">
        <v>386</v>
      </c>
      <c r="G46" s="18" t="s">
        <v>386</v>
      </c>
      <c r="H46" s="18" t="s">
        <v>386</v>
      </c>
      <c r="I46" s="18" t="s">
        <v>386</v>
      </c>
      <c r="J46" s="18" t="s">
        <v>386</v>
      </c>
      <c r="K46" s="18" t="s">
        <v>386</v>
      </c>
      <c r="L46" s="18" t="s">
        <v>386</v>
      </c>
      <c r="M46" s="18" t="s">
        <v>386</v>
      </c>
      <c r="N46" s="18" t="s">
        <v>386</v>
      </c>
      <c r="O46" s="18">
        <v>0</v>
      </c>
      <c r="P46" s="18">
        <v>0</v>
      </c>
    </row>
    <row r="47" ht="75" customHeight="1">
      <c r="A47" s="11" t="s">
        <v>146</v>
      </c>
      <c r="B47" s="10" t="s">
        <v>147</v>
      </c>
      <c r="C47" s="10" t="s">
        <v>137</v>
      </c>
      <c r="D47" s="18">
        <v>850000</v>
      </c>
      <c r="E47" s="18" t="s">
        <v>386</v>
      </c>
      <c r="F47" s="18" t="s">
        <v>386</v>
      </c>
      <c r="G47" s="18" t="s">
        <v>386</v>
      </c>
      <c r="H47" s="18" t="s">
        <v>386</v>
      </c>
      <c r="I47" s="18" t="s">
        <v>386</v>
      </c>
      <c r="J47" s="18" t="s">
        <v>386</v>
      </c>
      <c r="K47" s="18" t="s">
        <v>386</v>
      </c>
      <c r="L47" s="18">
        <v>850000</v>
      </c>
      <c r="M47" s="18" t="s">
        <v>386</v>
      </c>
      <c r="N47" s="18" t="s">
        <v>386</v>
      </c>
      <c r="O47" s="18">
        <v>850000</v>
      </c>
      <c r="P47" s="18">
        <v>850000</v>
      </c>
    </row>
    <row r="48" ht="50" customHeight="1">
      <c r="A48" s="11" t="s">
        <v>150</v>
      </c>
      <c r="B48" s="10" t="s">
        <v>151</v>
      </c>
      <c r="C48" s="10" t="s">
        <v>137</v>
      </c>
      <c r="D48" s="18">
        <v>0</v>
      </c>
      <c r="E48" s="18">
        <v>0</v>
      </c>
      <c r="F48" s="18" t="s">
        <v>386</v>
      </c>
      <c r="G48" s="18" t="s">
        <v>386</v>
      </c>
      <c r="H48" s="18" t="s">
        <v>386</v>
      </c>
      <c r="I48" s="18" t="s">
        <v>386</v>
      </c>
      <c r="J48" s="18" t="s">
        <v>386</v>
      </c>
      <c r="K48" s="18" t="s">
        <v>386</v>
      </c>
      <c r="L48" s="18" t="s">
        <v>386</v>
      </c>
      <c r="M48" s="18" t="s">
        <v>386</v>
      </c>
      <c r="N48" s="18" t="s">
        <v>386</v>
      </c>
      <c r="O48" s="18">
        <v>0</v>
      </c>
      <c r="P48" s="18">
        <v>0</v>
      </c>
    </row>
    <row r="49" ht="25" customHeight="1">
      <c r="A49" s="11" t="s">
        <v>153</v>
      </c>
      <c r="B49" s="10" t="s">
        <v>154</v>
      </c>
      <c r="C49" s="10" t="s">
        <v>137</v>
      </c>
      <c r="D49" s="18" t="s">
        <v>386</v>
      </c>
      <c r="E49" s="18" t="s">
        <v>386</v>
      </c>
      <c r="F49" s="18" t="s">
        <v>386</v>
      </c>
      <c r="G49" s="18" t="s">
        <v>386</v>
      </c>
      <c r="H49" s="18" t="s">
        <v>386</v>
      </c>
      <c r="I49" s="18" t="s">
        <v>386</v>
      </c>
      <c r="J49" s="18" t="s">
        <v>386</v>
      </c>
      <c r="K49" s="18" t="s">
        <v>386</v>
      </c>
      <c r="L49" s="18" t="s">
        <v>386</v>
      </c>
      <c r="M49" s="18" t="s">
        <v>386</v>
      </c>
      <c r="N49" s="18" t="s">
        <v>386</v>
      </c>
      <c r="O49" s="18">
        <v>0</v>
      </c>
      <c r="P49" s="18">
        <v>0</v>
      </c>
    </row>
    <row r="50" ht="50" customHeight="1">
      <c r="A50" s="11" t="s">
        <v>156</v>
      </c>
      <c r="B50" s="10" t="s">
        <v>157</v>
      </c>
      <c r="C50" s="10" t="s">
        <v>158</v>
      </c>
      <c r="D50" s="18" t="s">
        <v>386</v>
      </c>
      <c r="E50" s="18" t="s">
        <v>386</v>
      </c>
      <c r="F50" s="18" t="s">
        <v>386</v>
      </c>
      <c r="G50" s="18" t="s">
        <v>386</v>
      </c>
      <c r="H50" s="18" t="s">
        <v>386</v>
      </c>
      <c r="I50" s="18" t="s">
        <v>386</v>
      </c>
      <c r="J50" s="18" t="s">
        <v>386</v>
      </c>
      <c r="K50" s="18" t="s">
        <v>386</v>
      </c>
      <c r="L50" s="18" t="s">
        <v>386</v>
      </c>
      <c r="M50" s="18" t="s">
        <v>386</v>
      </c>
      <c r="N50" s="18" t="s">
        <v>386</v>
      </c>
      <c r="O50" s="18">
        <v>0</v>
      </c>
      <c r="P50" s="18">
        <v>0</v>
      </c>
    </row>
    <row r="51" ht="63" customHeight="1">
      <c r="A51" s="11" t="s">
        <v>138</v>
      </c>
      <c r="B51" s="10" t="s">
        <v>159</v>
      </c>
      <c r="C51" s="10" t="s">
        <v>158</v>
      </c>
      <c r="D51" s="18" t="s">
        <v>386</v>
      </c>
      <c r="E51" s="18" t="s">
        <v>386</v>
      </c>
      <c r="F51" s="18" t="s">
        <v>386</v>
      </c>
      <c r="G51" s="18" t="s">
        <v>386</v>
      </c>
      <c r="H51" s="18" t="s">
        <v>386</v>
      </c>
      <c r="I51" s="18" t="s">
        <v>386</v>
      </c>
      <c r="J51" s="18" t="s">
        <v>386</v>
      </c>
      <c r="K51" s="18" t="s">
        <v>386</v>
      </c>
      <c r="L51" s="18" t="s">
        <v>386</v>
      </c>
      <c r="M51" s="18" t="s">
        <v>386</v>
      </c>
      <c r="N51" s="18" t="s">
        <v>386</v>
      </c>
      <c r="O51" s="18">
        <v>0</v>
      </c>
      <c r="P51" s="18">
        <v>0</v>
      </c>
    </row>
    <row r="52" ht="25" customHeight="1">
      <c r="A52" s="11" t="s">
        <v>142</v>
      </c>
      <c r="B52" s="10" t="s">
        <v>160</v>
      </c>
      <c r="C52" s="10" t="s">
        <v>158</v>
      </c>
      <c r="D52" s="18" t="s">
        <v>386</v>
      </c>
      <c r="E52" s="18" t="s">
        <v>386</v>
      </c>
      <c r="F52" s="18" t="s">
        <v>386</v>
      </c>
      <c r="G52" s="18" t="s">
        <v>386</v>
      </c>
      <c r="H52" s="18" t="s">
        <v>386</v>
      </c>
      <c r="I52" s="18" t="s">
        <v>386</v>
      </c>
      <c r="J52" s="18" t="s">
        <v>386</v>
      </c>
      <c r="K52" s="18" t="s">
        <v>386</v>
      </c>
      <c r="L52" s="18" t="s">
        <v>386</v>
      </c>
      <c r="M52" s="18" t="s">
        <v>386</v>
      </c>
      <c r="N52" s="18" t="s">
        <v>386</v>
      </c>
      <c r="O52" s="18">
        <v>0</v>
      </c>
      <c r="P52" s="18">
        <v>0</v>
      </c>
    </row>
    <row r="53" ht="75" customHeight="1">
      <c r="A53" s="11" t="s">
        <v>146</v>
      </c>
      <c r="B53" s="10" t="s">
        <v>161</v>
      </c>
      <c r="C53" s="10" t="s">
        <v>158</v>
      </c>
      <c r="D53" s="18" t="s">
        <v>386</v>
      </c>
      <c r="E53" s="18" t="s">
        <v>386</v>
      </c>
      <c r="F53" s="18" t="s">
        <v>386</v>
      </c>
      <c r="G53" s="18" t="s">
        <v>386</v>
      </c>
      <c r="H53" s="18" t="s">
        <v>386</v>
      </c>
      <c r="I53" s="18" t="s">
        <v>386</v>
      </c>
      <c r="J53" s="18" t="s">
        <v>386</v>
      </c>
      <c r="K53" s="18" t="s">
        <v>386</v>
      </c>
      <c r="L53" s="18" t="s">
        <v>386</v>
      </c>
      <c r="M53" s="18" t="s">
        <v>386</v>
      </c>
      <c r="N53" s="18" t="s">
        <v>386</v>
      </c>
      <c r="O53" s="18">
        <v>0</v>
      </c>
      <c r="P53" s="18">
        <v>0</v>
      </c>
    </row>
    <row r="54" ht="50" customHeight="1">
      <c r="A54" s="11" t="s">
        <v>150</v>
      </c>
      <c r="B54" s="10" t="s">
        <v>162</v>
      </c>
      <c r="C54" s="10" t="s">
        <v>158</v>
      </c>
      <c r="D54" s="18" t="s">
        <v>386</v>
      </c>
      <c r="E54" s="18" t="s">
        <v>386</v>
      </c>
      <c r="F54" s="18" t="s">
        <v>386</v>
      </c>
      <c r="G54" s="18" t="s">
        <v>386</v>
      </c>
      <c r="H54" s="18" t="s">
        <v>386</v>
      </c>
      <c r="I54" s="18" t="s">
        <v>386</v>
      </c>
      <c r="J54" s="18" t="s">
        <v>386</v>
      </c>
      <c r="K54" s="18" t="s">
        <v>386</v>
      </c>
      <c r="L54" s="18" t="s">
        <v>386</v>
      </c>
      <c r="M54" s="18" t="s">
        <v>386</v>
      </c>
      <c r="N54" s="18" t="s">
        <v>386</v>
      </c>
      <c r="O54" s="18">
        <v>0</v>
      </c>
      <c r="P54" s="18">
        <v>0</v>
      </c>
    </row>
    <row r="55" ht="75" customHeight="1">
      <c r="A55" s="11" t="s">
        <v>163</v>
      </c>
      <c r="B55" s="10" t="s">
        <v>164</v>
      </c>
      <c r="C55" s="10" t="s">
        <v>165</v>
      </c>
      <c r="D55" s="18">
        <v>54397841.52</v>
      </c>
      <c r="E55" s="18">
        <v>49478398.9</v>
      </c>
      <c r="F55" s="18" t="s">
        <v>386</v>
      </c>
      <c r="G55" s="18">
        <v>0</v>
      </c>
      <c r="H55" s="18" t="s">
        <v>386</v>
      </c>
      <c r="I55" s="18" t="s">
        <v>386</v>
      </c>
      <c r="J55" s="18" t="s">
        <v>386</v>
      </c>
      <c r="K55" s="18" t="s">
        <v>386</v>
      </c>
      <c r="L55" s="18">
        <v>4919442.62</v>
      </c>
      <c r="M55" s="18" t="s">
        <v>386</v>
      </c>
      <c r="N55" s="18" t="s">
        <v>386</v>
      </c>
      <c r="O55" s="18">
        <v>54397841.52</v>
      </c>
      <c r="P55" s="18">
        <v>54397841.52</v>
      </c>
    </row>
    <row r="56" ht="38" customHeight="1">
      <c r="A56" s="11" t="s">
        <v>166</v>
      </c>
      <c r="B56" s="10" t="s">
        <v>167</v>
      </c>
      <c r="C56" s="10" t="s">
        <v>165</v>
      </c>
      <c r="D56" s="18">
        <v>54367841.52</v>
      </c>
      <c r="E56" s="18">
        <v>49448398.9</v>
      </c>
      <c r="F56" s="18" t="s">
        <v>386</v>
      </c>
      <c r="G56" s="18">
        <v>0</v>
      </c>
      <c r="H56" s="18" t="s">
        <v>386</v>
      </c>
      <c r="I56" s="18" t="s">
        <v>386</v>
      </c>
      <c r="J56" s="18" t="s">
        <v>386</v>
      </c>
      <c r="K56" s="18" t="s">
        <v>386</v>
      </c>
      <c r="L56" s="18">
        <v>4919442.62</v>
      </c>
      <c r="M56" s="18" t="s">
        <v>386</v>
      </c>
      <c r="N56" s="18" t="s">
        <v>386</v>
      </c>
      <c r="O56" s="18">
        <v>54367841.52</v>
      </c>
      <c r="P56" s="18">
        <v>54367841.52</v>
      </c>
    </row>
    <row r="57" ht="25" customHeight="1">
      <c r="A57" s="11" t="s">
        <v>170</v>
      </c>
      <c r="B57" s="10" t="s">
        <v>171</v>
      </c>
      <c r="C57" s="10" t="s">
        <v>165</v>
      </c>
      <c r="D57" s="18">
        <v>30000</v>
      </c>
      <c r="E57" s="18">
        <v>30000</v>
      </c>
      <c r="F57" s="18" t="s">
        <v>386</v>
      </c>
      <c r="G57" s="18" t="s">
        <v>386</v>
      </c>
      <c r="H57" s="18" t="s">
        <v>386</v>
      </c>
      <c r="I57" s="18" t="s">
        <v>386</v>
      </c>
      <c r="J57" s="18" t="s">
        <v>386</v>
      </c>
      <c r="K57" s="18" t="s">
        <v>386</v>
      </c>
      <c r="L57" s="18" t="s">
        <v>386</v>
      </c>
      <c r="M57" s="18" t="s">
        <v>386</v>
      </c>
      <c r="N57" s="18" t="s">
        <v>386</v>
      </c>
      <c r="O57" s="18">
        <v>30000</v>
      </c>
      <c r="P57" s="18">
        <v>30000</v>
      </c>
    </row>
    <row r="58" ht="25" customHeight="1">
      <c r="A58" s="11" t="s">
        <v>172</v>
      </c>
      <c r="B58" s="10" t="s">
        <v>173</v>
      </c>
      <c r="C58" s="10" t="s">
        <v>174</v>
      </c>
      <c r="D58" s="18">
        <v>620000</v>
      </c>
      <c r="E58" s="18">
        <v>50000</v>
      </c>
      <c r="F58" s="18" t="s">
        <v>386</v>
      </c>
      <c r="G58" s="18" t="s">
        <v>386</v>
      </c>
      <c r="H58" s="18" t="s">
        <v>386</v>
      </c>
      <c r="I58" s="18" t="s">
        <v>386</v>
      </c>
      <c r="J58" s="18" t="s">
        <v>386</v>
      </c>
      <c r="K58" s="18" t="s">
        <v>386</v>
      </c>
      <c r="L58" s="18">
        <v>570000</v>
      </c>
      <c r="M58" s="18" t="s">
        <v>386</v>
      </c>
      <c r="N58" s="18" t="s">
        <v>386</v>
      </c>
      <c r="O58" s="18">
        <v>620000</v>
      </c>
      <c r="P58" s="18">
        <v>620000</v>
      </c>
    </row>
    <row r="59" ht="63" customHeight="1">
      <c r="A59" s="11" t="s">
        <v>175</v>
      </c>
      <c r="B59" s="10" t="s">
        <v>176</v>
      </c>
      <c r="C59" s="10" t="s">
        <v>177</v>
      </c>
      <c r="D59" s="18">
        <v>100000</v>
      </c>
      <c r="E59" s="18">
        <v>50000</v>
      </c>
      <c r="F59" s="18" t="s">
        <v>386</v>
      </c>
      <c r="G59" s="18" t="s">
        <v>386</v>
      </c>
      <c r="H59" s="18" t="s">
        <v>386</v>
      </c>
      <c r="I59" s="18" t="s">
        <v>386</v>
      </c>
      <c r="J59" s="18" t="s">
        <v>386</v>
      </c>
      <c r="K59" s="18" t="s">
        <v>386</v>
      </c>
      <c r="L59" s="18">
        <v>50000</v>
      </c>
      <c r="M59" s="18" t="s">
        <v>386</v>
      </c>
      <c r="N59" s="18" t="s">
        <v>386</v>
      </c>
      <c r="O59" s="18">
        <v>100000</v>
      </c>
      <c r="P59" s="18">
        <v>100000</v>
      </c>
    </row>
    <row r="60" ht="63" customHeight="1">
      <c r="A60" s="11" t="s">
        <v>179</v>
      </c>
      <c r="B60" s="10" t="s">
        <v>180</v>
      </c>
      <c r="C60" s="10" t="s">
        <v>181</v>
      </c>
      <c r="D60" s="18">
        <v>100000</v>
      </c>
      <c r="E60" s="18">
        <v>50000</v>
      </c>
      <c r="F60" s="18" t="s">
        <v>386</v>
      </c>
      <c r="G60" s="18" t="s">
        <v>386</v>
      </c>
      <c r="H60" s="18" t="s">
        <v>386</v>
      </c>
      <c r="I60" s="18" t="s">
        <v>386</v>
      </c>
      <c r="J60" s="18" t="s">
        <v>386</v>
      </c>
      <c r="K60" s="18" t="s">
        <v>386</v>
      </c>
      <c r="L60" s="18">
        <v>50000</v>
      </c>
      <c r="M60" s="18" t="s">
        <v>386</v>
      </c>
      <c r="N60" s="18" t="s">
        <v>386</v>
      </c>
      <c r="O60" s="18">
        <v>100000</v>
      </c>
      <c r="P60" s="18">
        <v>100000</v>
      </c>
    </row>
    <row r="61" ht="50" customHeight="1">
      <c r="A61" s="11" t="s">
        <v>182</v>
      </c>
      <c r="B61" s="10" t="s">
        <v>183</v>
      </c>
      <c r="C61" s="10" t="s">
        <v>184</v>
      </c>
      <c r="D61" s="18">
        <v>520000</v>
      </c>
      <c r="E61" s="18" t="s">
        <v>386</v>
      </c>
      <c r="F61" s="18" t="s">
        <v>386</v>
      </c>
      <c r="G61" s="18" t="s">
        <v>386</v>
      </c>
      <c r="H61" s="18" t="s">
        <v>386</v>
      </c>
      <c r="I61" s="18" t="s">
        <v>386</v>
      </c>
      <c r="J61" s="18" t="s">
        <v>386</v>
      </c>
      <c r="K61" s="18" t="s">
        <v>386</v>
      </c>
      <c r="L61" s="18">
        <v>520000</v>
      </c>
      <c r="M61" s="18" t="s">
        <v>386</v>
      </c>
      <c r="N61" s="18" t="s">
        <v>386</v>
      </c>
      <c r="O61" s="18">
        <v>520000</v>
      </c>
      <c r="P61" s="18">
        <v>520000</v>
      </c>
    </row>
    <row r="62" ht="100" customHeight="1">
      <c r="A62" s="11" t="s">
        <v>187</v>
      </c>
      <c r="B62" s="10" t="s">
        <v>188</v>
      </c>
      <c r="C62" s="10" t="s">
        <v>189</v>
      </c>
      <c r="D62" s="18" t="s">
        <v>386</v>
      </c>
      <c r="E62" s="18" t="s">
        <v>386</v>
      </c>
      <c r="F62" s="18" t="s">
        <v>386</v>
      </c>
      <c r="G62" s="18" t="s">
        <v>386</v>
      </c>
      <c r="H62" s="18" t="s">
        <v>386</v>
      </c>
      <c r="I62" s="18" t="s">
        <v>386</v>
      </c>
      <c r="J62" s="18" t="s">
        <v>386</v>
      </c>
      <c r="K62" s="18" t="s">
        <v>386</v>
      </c>
      <c r="L62" s="18" t="s">
        <v>386</v>
      </c>
      <c r="M62" s="18" t="s">
        <v>386</v>
      </c>
      <c r="N62" s="18" t="s">
        <v>386</v>
      </c>
      <c r="O62" s="18">
        <v>0</v>
      </c>
      <c r="P62" s="18">
        <v>0</v>
      </c>
    </row>
    <row r="63" ht="25" customHeight="1">
      <c r="A63" s="11" t="s">
        <v>192</v>
      </c>
      <c r="B63" s="10" t="s">
        <v>193</v>
      </c>
      <c r="C63" s="10" t="s">
        <v>194</v>
      </c>
      <c r="D63" s="18" t="s">
        <v>386</v>
      </c>
      <c r="E63" s="18" t="s">
        <v>386</v>
      </c>
      <c r="F63" s="18" t="s">
        <v>386</v>
      </c>
      <c r="G63" s="18" t="s">
        <v>386</v>
      </c>
      <c r="H63" s="18" t="s">
        <v>386</v>
      </c>
      <c r="I63" s="18" t="s">
        <v>386</v>
      </c>
      <c r="J63" s="18" t="s">
        <v>386</v>
      </c>
      <c r="K63" s="18" t="s">
        <v>386</v>
      </c>
      <c r="L63" s="18" t="s">
        <v>386</v>
      </c>
      <c r="M63" s="18" t="s">
        <v>386</v>
      </c>
      <c r="N63" s="18" t="s">
        <v>386</v>
      </c>
      <c r="O63" s="18">
        <v>0</v>
      </c>
      <c r="P63" s="18">
        <v>0</v>
      </c>
    </row>
    <row r="64" ht="25" customHeight="1">
      <c r="A64" s="11" t="s">
        <v>196</v>
      </c>
      <c r="B64" s="10" t="s">
        <v>197</v>
      </c>
      <c r="C64" s="10" t="s">
        <v>198</v>
      </c>
      <c r="D64" s="18">
        <v>6604207.77</v>
      </c>
      <c r="E64" s="18">
        <v>5204207.77</v>
      </c>
      <c r="F64" s="18" t="s">
        <v>386</v>
      </c>
      <c r="G64" s="18" t="s">
        <v>386</v>
      </c>
      <c r="H64" s="18" t="s">
        <v>386</v>
      </c>
      <c r="I64" s="18" t="s">
        <v>386</v>
      </c>
      <c r="J64" s="18" t="s">
        <v>386</v>
      </c>
      <c r="K64" s="18" t="s">
        <v>386</v>
      </c>
      <c r="L64" s="18">
        <v>1400000</v>
      </c>
      <c r="M64" s="18" t="s">
        <v>386</v>
      </c>
      <c r="N64" s="18" t="s">
        <v>386</v>
      </c>
      <c r="O64" s="18">
        <v>6604207.77</v>
      </c>
      <c r="P64" s="18">
        <v>6604207.77</v>
      </c>
    </row>
    <row r="65" ht="38" customHeight="1">
      <c r="A65" s="11" t="s">
        <v>199</v>
      </c>
      <c r="B65" s="10" t="s">
        <v>200</v>
      </c>
      <c r="C65" s="10" t="s">
        <v>201</v>
      </c>
      <c r="D65" s="18">
        <v>5003495.77</v>
      </c>
      <c r="E65" s="18">
        <v>4953495.77</v>
      </c>
      <c r="F65" s="18" t="s">
        <v>386</v>
      </c>
      <c r="G65" s="18" t="s">
        <v>386</v>
      </c>
      <c r="H65" s="18" t="s">
        <v>386</v>
      </c>
      <c r="I65" s="18" t="s">
        <v>386</v>
      </c>
      <c r="J65" s="18" t="s">
        <v>386</v>
      </c>
      <c r="K65" s="18" t="s">
        <v>386</v>
      </c>
      <c r="L65" s="18">
        <v>50000</v>
      </c>
      <c r="M65" s="18" t="s">
        <v>386</v>
      </c>
      <c r="N65" s="18" t="s">
        <v>386</v>
      </c>
      <c r="O65" s="18">
        <v>5003495.77</v>
      </c>
      <c r="P65" s="18">
        <v>5003495.77</v>
      </c>
    </row>
    <row r="66" ht="75" customHeight="1">
      <c r="A66" s="11" t="s">
        <v>204</v>
      </c>
      <c r="B66" s="10" t="s">
        <v>205</v>
      </c>
      <c r="C66" s="10" t="s">
        <v>206</v>
      </c>
      <c r="D66" s="18">
        <v>310712</v>
      </c>
      <c r="E66" s="18">
        <v>250712</v>
      </c>
      <c r="F66" s="18" t="s">
        <v>386</v>
      </c>
      <c r="G66" s="18" t="s">
        <v>386</v>
      </c>
      <c r="H66" s="18" t="s">
        <v>386</v>
      </c>
      <c r="I66" s="18" t="s">
        <v>386</v>
      </c>
      <c r="J66" s="18" t="s">
        <v>386</v>
      </c>
      <c r="K66" s="18" t="s">
        <v>386</v>
      </c>
      <c r="L66" s="18">
        <v>60000</v>
      </c>
      <c r="M66" s="18" t="s">
        <v>386</v>
      </c>
      <c r="N66" s="18" t="s">
        <v>386</v>
      </c>
      <c r="O66" s="18">
        <v>310712</v>
      </c>
      <c r="P66" s="18">
        <v>310712</v>
      </c>
    </row>
    <row r="67" ht="50" customHeight="1">
      <c r="A67" s="11" t="s">
        <v>207</v>
      </c>
      <c r="B67" s="10" t="s">
        <v>208</v>
      </c>
      <c r="C67" s="10" t="s">
        <v>209</v>
      </c>
      <c r="D67" s="18">
        <v>1290000</v>
      </c>
      <c r="E67" s="18" t="s">
        <v>386</v>
      </c>
      <c r="F67" s="18" t="s">
        <v>386</v>
      </c>
      <c r="G67" s="18" t="s">
        <v>386</v>
      </c>
      <c r="H67" s="18" t="s">
        <v>386</v>
      </c>
      <c r="I67" s="18" t="s">
        <v>386</v>
      </c>
      <c r="J67" s="18" t="s">
        <v>386</v>
      </c>
      <c r="K67" s="18" t="s">
        <v>386</v>
      </c>
      <c r="L67" s="18">
        <v>1290000</v>
      </c>
      <c r="M67" s="18" t="s">
        <v>386</v>
      </c>
      <c r="N67" s="18" t="s">
        <v>386</v>
      </c>
      <c r="O67" s="18">
        <v>1290000</v>
      </c>
      <c r="P67" s="18">
        <v>1290000</v>
      </c>
    </row>
    <row r="68" ht="25" customHeight="1">
      <c r="A68" s="11" t="s">
        <v>210</v>
      </c>
      <c r="B68" s="10" t="s">
        <v>211</v>
      </c>
      <c r="C68" s="10" t="s">
        <v>209</v>
      </c>
      <c r="D68" s="18">
        <v>1140000</v>
      </c>
      <c r="E68" s="18" t="s">
        <v>386</v>
      </c>
      <c r="F68" s="18" t="s">
        <v>386</v>
      </c>
      <c r="G68" s="18" t="s">
        <v>386</v>
      </c>
      <c r="H68" s="18" t="s">
        <v>386</v>
      </c>
      <c r="I68" s="18" t="s">
        <v>386</v>
      </c>
      <c r="J68" s="18" t="s">
        <v>386</v>
      </c>
      <c r="K68" s="18" t="s">
        <v>386</v>
      </c>
      <c r="L68" s="18">
        <v>1140000</v>
      </c>
      <c r="M68" s="18" t="s">
        <v>386</v>
      </c>
      <c r="N68" s="18" t="s">
        <v>386</v>
      </c>
      <c r="O68" s="18">
        <v>1140000</v>
      </c>
      <c r="P68" s="18">
        <v>1140000</v>
      </c>
    </row>
    <row r="69" ht="25" customHeight="1">
      <c r="A69" s="11" t="s">
        <v>213</v>
      </c>
      <c r="B69" s="10" t="s">
        <v>214</v>
      </c>
      <c r="C69" s="10" t="s">
        <v>209</v>
      </c>
      <c r="D69" s="18">
        <v>150000</v>
      </c>
      <c r="E69" s="18" t="s">
        <v>386</v>
      </c>
      <c r="F69" s="18" t="s">
        <v>386</v>
      </c>
      <c r="G69" s="18" t="s">
        <v>386</v>
      </c>
      <c r="H69" s="18" t="s">
        <v>386</v>
      </c>
      <c r="I69" s="18" t="s">
        <v>386</v>
      </c>
      <c r="J69" s="18" t="s">
        <v>386</v>
      </c>
      <c r="K69" s="18" t="s">
        <v>386</v>
      </c>
      <c r="L69" s="18">
        <v>150000</v>
      </c>
      <c r="M69" s="18" t="s">
        <v>386</v>
      </c>
      <c r="N69" s="18" t="s">
        <v>386</v>
      </c>
      <c r="O69" s="18">
        <v>150000</v>
      </c>
      <c r="P69" s="18">
        <v>150000</v>
      </c>
    </row>
    <row r="70" ht="25" customHeight="1">
      <c r="A70" s="11" t="s">
        <v>216</v>
      </c>
      <c r="B70" s="10" t="s">
        <v>217</v>
      </c>
      <c r="C70" s="10" t="s">
        <v>54</v>
      </c>
      <c r="D70" s="18" t="s">
        <v>386</v>
      </c>
      <c r="E70" s="18" t="s">
        <v>386</v>
      </c>
      <c r="F70" s="18" t="s">
        <v>386</v>
      </c>
      <c r="G70" s="18" t="s">
        <v>386</v>
      </c>
      <c r="H70" s="18" t="s">
        <v>386</v>
      </c>
      <c r="I70" s="18" t="s">
        <v>386</v>
      </c>
      <c r="J70" s="18" t="s">
        <v>386</v>
      </c>
      <c r="K70" s="18" t="s">
        <v>386</v>
      </c>
      <c r="L70" s="18" t="s">
        <v>386</v>
      </c>
      <c r="M70" s="18" t="s">
        <v>386</v>
      </c>
      <c r="N70" s="18" t="s">
        <v>386</v>
      </c>
      <c r="O70" s="18">
        <v>0</v>
      </c>
      <c r="P70" s="18">
        <v>0</v>
      </c>
    </row>
    <row r="71" ht="38" customHeight="1">
      <c r="A71" s="11" t="s">
        <v>218</v>
      </c>
      <c r="B71" s="10" t="s">
        <v>219</v>
      </c>
      <c r="C71" s="10" t="s">
        <v>220</v>
      </c>
      <c r="D71" s="18" t="s">
        <v>386</v>
      </c>
      <c r="E71" s="18" t="s">
        <v>386</v>
      </c>
      <c r="F71" s="18" t="s">
        <v>386</v>
      </c>
      <c r="G71" s="18" t="s">
        <v>386</v>
      </c>
      <c r="H71" s="18" t="s">
        <v>386</v>
      </c>
      <c r="I71" s="18" t="s">
        <v>386</v>
      </c>
      <c r="J71" s="18" t="s">
        <v>386</v>
      </c>
      <c r="K71" s="18" t="s">
        <v>386</v>
      </c>
      <c r="L71" s="18" t="s">
        <v>386</v>
      </c>
      <c r="M71" s="18" t="s">
        <v>386</v>
      </c>
      <c r="N71" s="18" t="s">
        <v>386</v>
      </c>
      <c r="O71" s="18">
        <v>0</v>
      </c>
      <c r="P71" s="18">
        <v>0</v>
      </c>
    </row>
    <row r="72" ht="25" customHeight="1">
      <c r="A72" s="11" t="s">
        <v>223</v>
      </c>
      <c r="B72" s="10" t="s">
        <v>224</v>
      </c>
      <c r="C72" s="10" t="s">
        <v>225</v>
      </c>
      <c r="D72" s="18" t="s">
        <v>386</v>
      </c>
      <c r="E72" s="18" t="s">
        <v>386</v>
      </c>
      <c r="F72" s="18" t="s">
        <v>386</v>
      </c>
      <c r="G72" s="18" t="s">
        <v>386</v>
      </c>
      <c r="H72" s="18" t="s">
        <v>386</v>
      </c>
      <c r="I72" s="18" t="s">
        <v>386</v>
      </c>
      <c r="J72" s="18" t="s">
        <v>386</v>
      </c>
      <c r="K72" s="18" t="s">
        <v>386</v>
      </c>
      <c r="L72" s="18" t="s">
        <v>386</v>
      </c>
      <c r="M72" s="18" t="s">
        <v>386</v>
      </c>
      <c r="N72" s="18" t="s">
        <v>386</v>
      </c>
      <c r="O72" s="18">
        <v>0</v>
      </c>
      <c r="P72" s="18">
        <v>0</v>
      </c>
    </row>
    <row r="73" ht="50" customHeight="1">
      <c r="A73" s="11" t="s">
        <v>226</v>
      </c>
      <c r="B73" s="10" t="s">
        <v>227</v>
      </c>
      <c r="C73" s="10" t="s">
        <v>228</v>
      </c>
      <c r="D73" s="18" t="s">
        <v>386</v>
      </c>
      <c r="E73" s="18" t="s">
        <v>386</v>
      </c>
      <c r="F73" s="18" t="s">
        <v>386</v>
      </c>
      <c r="G73" s="18" t="s">
        <v>386</v>
      </c>
      <c r="H73" s="18" t="s">
        <v>386</v>
      </c>
      <c r="I73" s="18" t="s">
        <v>386</v>
      </c>
      <c r="J73" s="18" t="s">
        <v>386</v>
      </c>
      <c r="K73" s="18" t="s">
        <v>386</v>
      </c>
      <c r="L73" s="18" t="s">
        <v>386</v>
      </c>
      <c r="M73" s="18" t="s">
        <v>386</v>
      </c>
      <c r="N73" s="18" t="s">
        <v>386</v>
      </c>
      <c r="O73" s="18">
        <v>0</v>
      </c>
      <c r="P73" s="18">
        <v>0</v>
      </c>
    </row>
    <row r="74" ht="50" customHeight="1">
      <c r="A74" s="11" t="s">
        <v>231</v>
      </c>
      <c r="B74" s="10" t="s">
        <v>232</v>
      </c>
      <c r="C74" s="10" t="s">
        <v>233</v>
      </c>
      <c r="D74" s="18" t="s">
        <v>386</v>
      </c>
      <c r="E74" s="18" t="s">
        <v>386</v>
      </c>
      <c r="F74" s="18" t="s">
        <v>386</v>
      </c>
      <c r="G74" s="18" t="s">
        <v>386</v>
      </c>
      <c r="H74" s="18" t="s">
        <v>386</v>
      </c>
      <c r="I74" s="18" t="s">
        <v>386</v>
      </c>
      <c r="J74" s="18" t="s">
        <v>386</v>
      </c>
      <c r="K74" s="18" t="s">
        <v>386</v>
      </c>
      <c r="L74" s="18" t="s">
        <v>386</v>
      </c>
      <c r="M74" s="18" t="s">
        <v>386</v>
      </c>
      <c r="N74" s="18" t="s">
        <v>386</v>
      </c>
      <c r="O74" s="18">
        <v>0</v>
      </c>
      <c r="P74" s="18">
        <v>0</v>
      </c>
    </row>
    <row r="75" ht="25" customHeight="1">
      <c r="A75" s="11" t="s">
        <v>234</v>
      </c>
      <c r="B75" s="10" t="s">
        <v>235</v>
      </c>
      <c r="C75" s="10" t="s">
        <v>236</v>
      </c>
      <c r="D75" s="18" t="s">
        <v>386</v>
      </c>
      <c r="E75" s="18" t="s">
        <v>386</v>
      </c>
      <c r="F75" s="18" t="s">
        <v>386</v>
      </c>
      <c r="G75" s="18" t="s">
        <v>386</v>
      </c>
      <c r="H75" s="18" t="s">
        <v>386</v>
      </c>
      <c r="I75" s="18" t="s">
        <v>386</v>
      </c>
      <c r="J75" s="18" t="s">
        <v>386</v>
      </c>
      <c r="K75" s="18" t="s">
        <v>386</v>
      </c>
      <c r="L75" s="18" t="s">
        <v>386</v>
      </c>
      <c r="M75" s="18" t="s">
        <v>386</v>
      </c>
      <c r="N75" s="18" t="s">
        <v>386</v>
      </c>
      <c r="O75" s="18">
        <v>0</v>
      </c>
      <c r="P75" s="18">
        <v>0</v>
      </c>
    </row>
    <row r="76" ht="63" customHeight="1">
      <c r="A76" s="11" t="s">
        <v>239</v>
      </c>
      <c r="B76" s="10" t="s">
        <v>240</v>
      </c>
      <c r="C76" s="10" t="s">
        <v>236</v>
      </c>
      <c r="D76" s="18" t="s">
        <v>386</v>
      </c>
      <c r="E76" s="18" t="s">
        <v>386</v>
      </c>
      <c r="F76" s="18" t="s">
        <v>386</v>
      </c>
      <c r="G76" s="18" t="s">
        <v>386</v>
      </c>
      <c r="H76" s="18" t="s">
        <v>386</v>
      </c>
      <c r="I76" s="18" t="s">
        <v>386</v>
      </c>
      <c r="J76" s="18" t="s">
        <v>386</v>
      </c>
      <c r="K76" s="18" t="s">
        <v>386</v>
      </c>
      <c r="L76" s="18" t="s">
        <v>386</v>
      </c>
      <c r="M76" s="18" t="s">
        <v>386</v>
      </c>
      <c r="N76" s="18" t="s">
        <v>386</v>
      </c>
      <c r="O76" s="18">
        <v>0</v>
      </c>
      <c r="P76" s="18">
        <v>0</v>
      </c>
    </row>
    <row r="77" ht="50" customHeight="1">
      <c r="A77" s="11" t="s">
        <v>241</v>
      </c>
      <c r="B77" s="10" t="s">
        <v>242</v>
      </c>
      <c r="C77" s="10" t="s">
        <v>236</v>
      </c>
      <c r="D77" s="18" t="s">
        <v>386</v>
      </c>
      <c r="E77" s="18" t="s">
        <v>386</v>
      </c>
      <c r="F77" s="18" t="s">
        <v>386</v>
      </c>
      <c r="G77" s="18" t="s">
        <v>386</v>
      </c>
      <c r="H77" s="18" t="s">
        <v>386</v>
      </c>
      <c r="I77" s="18" t="s">
        <v>386</v>
      </c>
      <c r="J77" s="18" t="s">
        <v>386</v>
      </c>
      <c r="K77" s="18" t="s">
        <v>386</v>
      </c>
      <c r="L77" s="18" t="s">
        <v>386</v>
      </c>
      <c r="M77" s="18" t="s">
        <v>386</v>
      </c>
      <c r="N77" s="18" t="s">
        <v>386</v>
      </c>
      <c r="O77" s="18">
        <v>0</v>
      </c>
      <c r="P77" s="18">
        <v>0</v>
      </c>
    </row>
    <row r="78" ht="75" customHeight="1">
      <c r="A78" s="11" t="s">
        <v>244</v>
      </c>
      <c r="B78" s="10" t="s">
        <v>245</v>
      </c>
      <c r="C78" s="10" t="s">
        <v>246</v>
      </c>
      <c r="D78" s="18" t="s">
        <v>386</v>
      </c>
      <c r="E78" s="18" t="s">
        <v>386</v>
      </c>
      <c r="F78" s="18" t="s">
        <v>386</v>
      </c>
      <c r="G78" s="18" t="s">
        <v>386</v>
      </c>
      <c r="H78" s="18" t="s">
        <v>386</v>
      </c>
      <c r="I78" s="18" t="s">
        <v>386</v>
      </c>
      <c r="J78" s="18" t="s">
        <v>386</v>
      </c>
      <c r="K78" s="18" t="s">
        <v>386</v>
      </c>
      <c r="L78" s="18" t="s">
        <v>386</v>
      </c>
      <c r="M78" s="18" t="s">
        <v>386</v>
      </c>
      <c r="N78" s="18" t="s">
        <v>386</v>
      </c>
      <c r="O78" s="18">
        <v>0</v>
      </c>
      <c r="P78" s="18">
        <v>0</v>
      </c>
    </row>
    <row r="79" ht="63" customHeight="1">
      <c r="A79" s="11" t="s">
        <v>239</v>
      </c>
      <c r="B79" s="10" t="s">
        <v>247</v>
      </c>
      <c r="C79" s="10" t="s">
        <v>246</v>
      </c>
      <c r="D79" s="18" t="s">
        <v>386</v>
      </c>
      <c r="E79" s="18" t="s">
        <v>386</v>
      </c>
      <c r="F79" s="18" t="s">
        <v>386</v>
      </c>
      <c r="G79" s="18" t="s">
        <v>386</v>
      </c>
      <c r="H79" s="18" t="s">
        <v>386</v>
      </c>
      <c r="I79" s="18" t="s">
        <v>386</v>
      </c>
      <c r="J79" s="18" t="s">
        <v>386</v>
      </c>
      <c r="K79" s="18" t="s">
        <v>386</v>
      </c>
      <c r="L79" s="18" t="s">
        <v>386</v>
      </c>
      <c r="M79" s="18" t="s">
        <v>386</v>
      </c>
      <c r="N79" s="18" t="s">
        <v>386</v>
      </c>
      <c r="O79" s="18">
        <v>0</v>
      </c>
      <c r="P79" s="18">
        <v>0</v>
      </c>
    </row>
    <row r="80" ht="50" customHeight="1">
      <c r="A80" s="11" t="s">
        <v>241</v>
      </c>
      <c r="B80" s="10" t="s">
        <v>248</v>
      </c>
      <c r="C80" s="10" t="s">
        <v>246</v>
      </c>
      <c r="D80" s="18" t="s">
        <v>386</v>
      </c>
      <c r="E80" s="18" t="s">
        <v>386</v>
      </c>
      <c r="F80" s="18" t="s">
        <v>386</v>
      </c>
      <c r="G80" s="18" t="s">
        <v>386</v>
      </c>
      <c r="H80" s="18" t="s">
        <v>386</v>
      </c>
      <c r="I80" s="18" t="s">
        <v>386</v>
      </c>
      <c r="J80" s="18" t="s">
        <v>386</v>
      </c>
      <c r="K80" s="18" t="s">
        <v>386</v>
      </c>
      <c r="L80" s="18" t="s">
        <v>386</v>
      </c>
      <c r="M80" s="18" t="s">
        <v>386</v>
      </c>
      <c r="N80" s="18" t="s">
        <v>386</v>
      </c>
      <c r="O80" s="18">
        <v>0</v>
      </c>
      <c r="P80" s="18">
        <v>0</v>
      </c>
    </row>
    <row r="81" ht="50" customHeight="1">
      <c r="A81" s="11" t="s">
        <v>249</v>
      </c>
      <c r="B81" s="10" t="s">
        <v>250</v>
      </c>
      <c r="C81" s="10" t="s">
        <v>95</v>
      </c>
      <c r="D81" s="18">
        <v>300000</v>
      </c>
      <c r="E81" s="18" t="s">
        <v>386</v>
      </c>
      <c r="F81" s="18" t="s">
        <v>386</v>
      </c>
      <c r="G81" s="18" t="s">
        <v>386</v>
      </c>
      <c r="H81" s="18" t="s">
        <v>386</v>
      </c>
      <c r="I81" s="18" t="s">
        <v>386</v>
      </c>
      <c r="J81" s="18" t="s">
        <v>386</v>
      </c>
      <c r="K81" s="18" t="s">
        <v>386</v>
      </c>
      <c r="L81" s="18">
        <v>300000</v>
      </c>
      <c r="M81" s="18" t="s">
        <v>386</v>
      </c>
      <c r="N81" s="18" t="s">
        <v>386</v>
      </c>
      <c r="O81" s="18">
        <v>300000</v>
      </c>
      <c r="P81" s="18">
        <v>300000</v>
      </c>
    </row>
    <row r="82" ht="75" customHeight="1">
      <c r="A82" s="11" t="s">
        <v>251</v>
      </c>
      <c r="B82" s="10" t="s">
        <v>252</v>
      </c>
      <c r="C82" s="10" t="s">
        <v>253</v>
      </c>
      <c r="D82" s="18">
        <v>300000</v>
      </c>
      <c r="E82" s="18" t="s">
        <v>386</v>
      </c>
      <c r="F82" s="18" t="s">
        <v>386</v>
      </c>
      <c r="G82" s="18" t="s">
        <v>386</v>
      </c>
      <c r="H82" s="18" t="s">
        <v>386</v>
      </c>
      <c r="I82" s="18" t="s">
        <v>386</v>
      </c>
      <c r="J82" s="18" t="s">
        <v>386</v>
      </c>
      <c r="K82" s="18" t="s">
        <v>386</v>
      </c>
      <c r="L82" s="18">
        <v>300000</v>
      </c>
      <c r="M82" s="18" t="s">
        <v>386</v>
      </c>
      <c r="N82" s="18" t="s">
        <v>386</v>
      </c>
      <c r="O82" s="18">
        <v>300000</v>
      </c>
      <c r="P82" s="18">
        <v>300000</v>
      </c>
    </row>
    <row r="83" ht="25" customHeight="1">
      <c r="A83" s="11" t="s">
        <v>255</v>
      </c>
      <c r="B83" s="10" t="s">
        <v>256</v>
      </c>
      <c r="C83" s="10" t="s">
        <v>95</v>
      </c>
      <c r="D83" s="18">
        <v>120756944.51</v>
      </c>
      <c r="E83" s="18">
        <v>75261932.2</v>
      </c>
      <c r="F83" s="18" t="s">
        <v>386</v>
      </c>
      <c r="G83" s="18">
        <v>0</v>
      </c>
      <c r="H83" s="18" t="s">
        <v>386</v>
      </c>
      <c r="I83" s="18" t="s">
        <v>386</v>
      </c>
      <c r="J83" s="18" t="s">
        <v>386</v>
      </c>
      <c r="K83" s="18" t="s">
        <v>386</v>
      </c>
      <c r="L83" s="18">
        <v>45495012.31</v>
      </c>
      <c r="M83" s="18" t="s">
        <v>386</v>
      </c>
      <c r="N83" s="18" t="s">
        <v>386</v>
      </c>
      <c r="O83" s="18">
        <v>120756944.51</v>
      </c>
      <c r="P83" s="18">
        <v>120756944.51</v>
      </c>
    </row>
    <row r="84" ht="50" customHeight="1">
      <c r="A84" s="11" t="s">
        <v>257</v>
      </c>
      <c r="B84" s="10" t="s">
        <v>258</v>
      </c>
      <c r="C84" s="10" t="s">
        <v>221</v>
      </c>
      <c r="D84" s="18" t="s">
        <v>386</v>
      </c>
      <c r="E84" s="18" t="s">
        <v>386</v>
      </c>
      <c r="F84" s="18" t="s">
        <v>386</v>
      </c>
      <c r="G84" s="18" t="s">
        <v>386</v>
      </c>
      <c r="H84" s="18" t="s">
        <v>386</v>
      </c>
      <c r="I84" s="18" t="s">
        <v>386</v>
      </c>
      <c r="J84" s="18" t="s">
        <v>386</v>
      </c>
      <c r="K84" s="18" t="s">
        <v>386</v>
      </c>
      <c r="L84" s="18" t="s">
        <v>386</v>
      </c>
      <c r="M84" s="18" t="s">
        <v>386</v>
      </c>
      <c r="N84" s="18" t="s">
        <v>386</v>
      </c>
      <c r="O84" s="18">
        <v>0</v>
      </c>
      <c r="P84" s="18">
        <v>0</v>
      </c>
    </row>
    <row r="85" ht="50" customHeight="1">
      <c r="A85" s="11" t="s">
        <v>259</v>
      </c>
      <c r="B85" s="10" t="s">
        <v>260</v>
      </c>
      <c r="C85" s="10" t="s">
        <v>261</v>
      </c>
      <c r="D85" s="18">
        <v>0</v>
      </c>
      <c r="E85" s="18" t="s">
        <v>386</v>
      </c>
      <c r="F85" s="18" t="s">
        <v>386</v>
      </c>
      <c r="G85" s="18">
        <v>0</v>
      </c>
      <c r="H85" s="18" t="s">
        <v>386</v>
      </c>
      <c r="I85" s="18" t="s">
        <v>386</v>
      </c>
      <c r="J85" s="18" t="s">
        <v>386</v>
      </c>
      <c r="K85" s="18" t="s">
        <v>386</v>
      </c>
      <c r="L85" s="18" t="s">
        <v>386</v>
      </c>
      <c r="M85" s="18" t="s">
        <v>386</v>
      </c>
      <c r="N85" s="18" t="s">
        <v>386</v>
      </c>
      <c r="O85" s="18">
        <v>0</v>
      </c>
      <c r="P85" s="18">
        <v>0</v>
      </c>
    </row>
    <row r="86" ht="50" customHeight="1">
      <c r="A86" s="11" t="s">
        <v>259</v>
      </c>
      <c r="B86" s="10" t="s">
        <v>262</v>
      </c>
      <c r="C86" s="10" t="s">
        <v>261</v>
      </c>
      <c r="D86" s="18">
        <v>0</v>
      </c>
      <c r="E86" s="18" t="s">
        <v>386</v>
      </c>
      <c r="F86" s="18" t="s">
        <v>386</v>
      </c>
      <c r="G86" s="18">
        <v>0</v>
      </c>
      <c r="H86" s="18" t="s">
        <v>386</v>
      </c>
      <c r="I86" s="18" t="s">
        <v>386</v>
      </c>
      <c r="J86" s="18" t="s">
        <v>386</v>
      </c>
      <c r="K86" s="18" t="s">
        <v>386</v>
      </c>
      <c r="L86" s="18" t="s">
        <v>386</v>
      </c>
      <c r="M86" s="18" t="s">
        <v>386</v>
      </c>
      <c r="N86" s="18" t="s">
        <v>386</v>
      </c>
      <c r="O86" s="18">
        <v>0</v>
      </c>
      <c r="P86" s="18">
        <v>0</v>
      </c>
    </row>
    <row r="87" ht="25" customHeight="1">
      <c r="A87" s="11" t="s">
        <v>265</v>
      </c>
      <c r="B87" s="10" t="s">
        <v>266</v>
      </c>
      <c r="C87" s="10" t="s">
        <v>261</v>
      </c>
      <c r="D87" s="18" t="s">
        <v>386</v>
      </c>
      <c r="E87" s="18" t="s">
        <v>386</v>
      </c>
      <c r="F87" s="18" t="s">
        <v>386</v>
      </c>
      <c r="G87" s="18" t="s">
        <v>386</v>
      </c>
      <c r="H87" s="18" t="s">
        <v>386</v>
      </c>
      <c r="I87" s="18" t="s">
        <v>386</v>
      </c>
      <c r="J87" s="18" t="s">
        <v>386</v>
      </c>
      <c r="K87" s="18" t="s">
        <v>386</v>
      </c>
      <c r="L87" s="18" t="s">
        <v>386</v>
      </c>
      <c r="M87" s="18" t="s">
        <v>386</v>
      </c>
      <c r="N87" s="18" t="s">
        <v>386</v>
      </c>
      <c r="O87" s="18">
        <v>0</v>
      </c>
      <c r="P87" s="18">
        <v>0</v>
      </c>
    </row>
    <row r="88" ht="25" customHeight="1">
      <c r="A88" s="11" t="s">
        <v>269</v>
      </c>
      <c r="B88" s="10" t="s">
        <v>270</v>
      </c>
      <c r="C88" s="10" t="s">
        <v>261</v>
      </c>
      <c r="D88" s="18" t="s">
        <v>386</v>
      </c>
      <c r="E88" s="18" t="s">
        <v>386</v>
      </c>
      <c r="F88" s="18" t="s">
        <v>386</v>
      </c>
      <c r="G88" s="18" t="s">
        <v>386</v>
      </c>
      <c r="H88" s="18" t="s">
        <v>386</v>
      </c>
      <c r="I88" s="18" t="s">
        <v>386</v>
      </c>
      <c r="J88" s="18" t="s">
        <v>386</v>
      </c>
      <c r="K88" s="18" t="s">
        <v>386</v>
      </c>
      <c r="L88" s="18" t="s">
        <v>386</v>
      </c>
      <c r="M88" s="18" t="s">
        <v>386</v>
      </c>
      <c r="N88" s="18" t="s">
        <v>386</v>
      </c>
      <c r="O88" s="18">
        <v>0</v>
      </c>
      <c r="P88" s="18">
        <v>0</v>
      </c>
    </row>
    <row r="89" ht="25" customHeight="1">
      <c r="A89" s="11" t="s">
        <v>273</v>
      </c>
      <c r="B89" s="10" t="s">
        <v>274</v>
      </c>
      <c r="C89" s="10" t="s">
        <v>275</v>
      </c>
      <c r="D89" s="18">
        <v>82477244.39</v>
      </c>
      <c r="E89" s="18">
        <v>43423833.36</v>
      </c>
      <c r="F89" s="18" t="s">
        <v>386</v>
      </c>
      <c r="G89" s="18">
        <v>0</v>
      </c>
      <c r="H89" s="18" t="s">
        <v>386</v>
      </c>
      <c r="I89" s="18" t="s">
        <v>386</v>
      </c>
      <c r="J89" s="18" t="s">
        <v>386</v>
      </c>
      <c r="K89" s="18" t="s">
        <v>386</v>
      </c>
      <c r="L89" s="18">
        <v>39053411.03</v>
      </c>
      <c r="M89" s="18" t="s">
        <v>386</v>
      </c>
      <c r="N89" s="18" t="s">
        <v>386</v>
      </c>
      <c r="O89" s="18">
        <v>82477244.39</v>
      </c>
      <c r="P89" s="18">
        <v>82477244.39</v>
      </c>
    </row>
    <row r="90" ht="38" customHeight="1">
      <c r="A90" s="11" t="s">
        <v>276</v>
      </c>
      <c r="B90" s="10" t="s">
        <v>277</v>
      </c>
      <c r="C90" s="10" t="s">
        <v>275</v>
      </c>
      <c r="D90" s="18">
        <v>53071007.49</v>
      </c>
      <c r="E90" s="18">
        <v>37830117.36</v>
      </c>
      <c r="F90" s="18" t="s">
        <v>386</v>
      </c>
      <c r="G90" s="18">
        <v>0</v>
      </c>
      <c r="H90" s="18" t="s">
        <v>386</v>
      </c>
      <c r="I90" s="18" t="s">
        <v>386</v>
      </c>
      <c r="J90" s="18" t="s">
        <v>386</v>
      </c>
      <c r="K90" s="18" t="s">
        <v>386</v>
      </c>
      <c r="L90" s="18">
        <v>15240890.13</v>
      </c>
      <c r="M90" s="18" t="s">
        <v>386</v>
      </c>
      <c r="N90" s="18" t="s">
        <v>386</v>
      </c>
      <c r="O90" s="18">
        <v>53071007.49</v>
      </c>
      <c r="P90" s="18">
        <v>53071007.49</v>
      </c>
    </row>
    <row r="91" ht="38" customHeight="1">
      <c r="A91" s="11" t="s">
        <v>278</v>
      </c>
      <c r="B91" s="10" t="s">
        <v>279</v>
      </c>
      <c r="C91" s="10" t="s">
        <v>275</v>
      </c>
      <c r="D91" s="18">
        <v>1436050.92</v>
      </c>
      <c r="E91" s="18">
        <v>1221317.28</v>
      </c>
      <c r="F91" s="18" t="s">
        <v>386</v>
      </c>
      <c r="G91" s="18" t="s">
        <v>386</v>
      </c>
      <c r="H91" s="18" t="s">
        <v>386</v>
      </c>
      <c r="I91" s="18" t="s">
        <v>386</v>
      </c>
      <c r="J91" s="18" t="s">
        <v>386</v>
      </c>
      <c r="K91" s="18" t="s">
        <v>386</v>
      </c>
      <c r="L91" s="18">
        <v>214733.64</v>
      </c>
      <c r="M91" s="18" t="s">
        <v>386</v>
      </c>
      <c r="N91" s="18" t="s">
        <v>386</v>
      </c>
      <c r="O91" s="18">
        <v>1436050.92</v>
      </c>
      <c r="P91" s="18">
        <v>1436050.92</v>
      </c>
    </row>
    <row r="92" ht="25" customHeight="1">
      <c r="A92" s="11" t="s">
        <v>142</v>
      </c>
      <c r="B92" s="10" t="s">
        <v>282</v>
      </c>
      <c r="C92" s="10" t="s">
        <v>275</v>
      </c>
      <c r="D92" s="18">
        <v>40000</v>
      </c>
      <c r="E92" s="18" t="s">
        <v>386</v>
      </c>
      <c r="F92" s="18" t="s">
        <v>386</v>
      </c>
      <c r="G92" s="18" t="s">
        <v>386</v>
      </c>
      <c r="H92" s="18" t="s">
        <v>386</v>
      </c>
      <c r="I92" s="18" t="s">
        <v>386</v>
      </c>
      <c r="J92" s="18" t="s">
        <v>386</v>
      </c>
      <c r="K92" s="18" t="s">
        <v>386</v>
      </c>
      <c r="L92" s="18">
        <v>40000</v>
      </c>
      <c r="M92" s="18" t="s">
        <v>386</v>
      </c>
      <c r="N92" s="18" t="s">
        <v>386</v>
      </c>
      <c r="O92" s="18">
        <v>40000</v>
      </c>
      <c r="P92" s="18">
        <v>40000</v>
      </c>
    </row>
    <row r="93" ht="50" customHeight="1">
      <c r="A93" s="11" t="s">
        <v>283</v>
      </c>
      <c r="B93" s="10" t="s">
        <v>284</v>
      </c>
      <c r="C93" s="10" t="s">
        <v>275</v>
      </c>
      <c r="D93" s="18">
        <v>4607434.16</v>
      </c>
      <c r="E93" s="18">
        <v>4114855.96</v>
      </c>
      <c r="F93" s="18" t="s">
        <v>386</v>
      </c>
      <c r="G93" s="18" t="s">
        <v>386</v>
      </c>
      <c r="H93" s="18" t="s">
        <v>386</v>
      </c>
      <c r="I93" s="18" t="s">
        <v>386</v>
      </c>
      <c r="J93" s="18" t="s">
        <v>386</v>
      </c>
      <c r="K93" s="18" t="s">
        <v>386</v>
      </c>
      <c r="L93" s="18">
        <v>492578.2</v>
      </c>
      <c r="M93" s="18" t="s">
        <v>386</v>
      </c>
      <c r="N93" s="18" t="s">
        <v>386</v>
      </c>
      <c r="O93" s="18">
        <v>4607434.16</v>
      </c>
      <c r="P93" s="18">
        <v>4607434.16</v>
      </c>
    </row>
    <row r="94" ht="25" customHeight="1">
      <c r="A94" s="11" t="s">
        <v>287</v>
      </c>
      <c r="B94" s="10" t="s">
        <v>288</v>
      </c>
      <c r="C94" s="10" t="s">
        <v>275</v>
      </c>
      <c r="D94" s="18">
        <v>300000</v>
      </c>
      <c r="E94" s="18" t="s">
        <v>386</v>
      </c>
      <c r="F94" s="18" t="s">
        <v>386</v>
      </c>
      <c r="G94" s="18" t="s">
        <v>386</v>
      </c>
      <c r="H94" s="18" t="s">
        <v>386</v>
      </c>
      <c r="I94" s="18" t="s">
        <v>386</v>
      </c>
      <c r="J94" s="18" t="s">
        <v>386</v>
      </c>
      <c r="K94" s="18" t="s">
        <v>386</v>
      </c>
      <c r="L94" s="18">
        <v>300000</v>
      </c>
      <c r="M94" s="18" t="s">
        <v>386</v>
      </c>
      <c r="N94" s="18" t="s">
        <v>386</v>
      </c>
      <c r="O94" s="18">
        <v>300000</v>
      </c>
      <c r="P94" s="18">
        <v>300000</v>
      </c>
    </row>
    <row r="95" ht="75" customHeight="1">
      <c r="A95" s="11" t="s">
        <v>291</v>
      </c>
      <c r="B95" s="10" t="s">
        <v>292</v>
      </c>
      <c r="C95" s="10" t="s">
        <v>275</v>
      </c>
      <c r="D95" s="18">
        <v>15476464.02</v>
      </c>
      <c r="E95" s="18">
        <v>7214825.73</v>
      </c>
      <c r="F95" s="18" t="s">
        <v>386</v>
      </c>
      <c r="G95" s="18" t="s">
        <v>386</v>
      </c>
      <c r="H95" s="18" t="s">
        <v>386</v>
      </c>
      <c r="I95" s="18" t="s">
        <v>386</v>
      </c>
      <c r="J95" s="18" t="s">
        <v>386</v>
      </c>
      <c r="K95" s="18" t="s">
        <v>386</v>
      </c>
      <c r="L95" s="18">
        <v>8261638.29</v>
      </c>
      <c r="M95" s="18" t="s">
        <v>386</v>
      </c>
      <c r="N95" s="18" t="s">
        <v>386</v>
      </c>
      <c r="O95" s="18">
        <v>15476464.02</v>
      </c>
      <c r="P95" s="18">
        <v>15476464.02</v>
      </c>
    </row>
    <row r="96" ht="75" customHeight="1">
      <c r="A96" s="11" t="s">
        <v>146</v>
      </c>
      <c r="B96" s="10" t="s">
        <v>295</v>
      </c>
      <c r="C96" s="10" t="s">
        <v>275</v>
      </c>
      <c r="D96" s="18">
        <v>31034674.34</v>
      </c>
      <c r="E96" s="18">
        <v>25102734.34</v>
      </c>
      <c r="F96" s="18" t="s">
        <v>386</v>
      </c>
      <c r="G96" s="18">
        <v>0</v>
      </c>
      <c r="H96" s="18" t="s">
        <v>386</v>
      </c>
      <c r="I96" s="18" t="s">
        <v>386</v>
      </c>
      <c r="J96" s="18" t="s">
        <v>386</v>
      </c>
      <c r="K96" s="18" t="s">
        <v>386</v>
      </c>
      <c r="L96" s="18">
        <v>5931940</v>
      </c>
      <c r="M96" s="18" t="s">
        <v>386</v>
      </c>
      <c r="N96" s="18" t="s">
        <v>386</v>
      </c>
      <c r="O96" s="18">
        <v>31034674.34</v>
      </c>
      <c r="P96" s="18">
        <v>31034674.34</v>
      </c>
    </row>
    <row r="97" ht="25" customHeight="1">
      <c r="A97" s="11" t="s">
        <v>296</v>
      </c>
      <c r="B97" s="10" t="s">
        <v>297</v>
      </c>
      <c r="C97" s="10" t="s">
        <v>275</v>
      </c>
      <c r="D97" s="18">
        <v>176384.05</v>
      </c>
      <c r="E97" s="18">
        <v>176384.05</v>
      </c>
      <c r="F97" s="18" t="s">
        <v>386</v>
      </c>
      <c r="G97" s="18" t="s">
        <v>386</v>
      </c>
      <c r="H97" s="18" t="s">
        <v>386</v>
      </c>
      <c r="I97" s="18" t="s">
        <v>386</v>
      </c>
      <c r="J97" s="18" t="s">
        <v>386</v>
      </c>
      <c r="K97" s="18" t="s">
        <v>386</v>
      </c>
      <c r="L97" s="18">
        <v>0</v>
      </c>
      <c r="M97" s="18" t="s">
        <v>386</v>
      </c>
      <c r="N97" s="18" t="s">
        <v>386</v>
      </c>
      <c r="O97" s="18">
        <v>176384.05</v>
      </c>
      <c r="P97" s="18">
        <v>176384.05</v>
      </c>
    </row>
    <row r="98" ht="75" customHeight="1">
      <c r="A98" s="11" t="s">
        <v>300</v>
      </c>
      <c r="B98" s="10" t="s">
        <v>301</v>
      </c>
      <c r="C98" s="10" t="s">
        <v>275</v>
      </c>
      <c r="D98" s="18" t="s">
        <v>386</v>
      </c>
      <c r="E98" s="18" t="s">
        <v>386</v>
      </c>
      <c r="F98" s="18" t="s">
        <v>386</v>
      </c>
      <c r="G98" s="18" t="s">
        <v>386</v>
      </c>
      <c r="H98" s="18" t="s">
        <v>386</v>
      </c>
      <c r="I98" s="18" t="s">
        <v>386</v>
      </c>
      <c r="J98" s="18" t="s">
        <v>386</v>
      </c>
      <c r="K98" s="18" t="s">
        <v>386</v>
      </c>
      <c r="L98" s="18" t="s">
        <v>386</v>
      </c>
      <c r="M98" s="18" t="s">
        <v>386</v>
      </c>
      <c r="N98" s="18" t="s">
        <v>386</v>
      </c>
      <c r="O98" s="18">
        <v>0</v>
      </c>
      <c r="P98" s="18">
        <v>0</v>
      </c>
    </row>
    <row r="99" ht="38" customHeight="1">
      <c r="A99" s="11" t="s">
        <v>303</v>
      </c>
      <c r="B99" s="10" t="s">
        <v>304</v>
      </c>
      <c r="C99" s="10" t="s">
        <v>275</v>
      </c>
      <c r="D99" s="18">
        <v>29406236.9</v>
      </c>
      <c r="E99" s="18">
        <v>5593716</v>
      </c>
      <c r="F99" s="18" t="s">
        <v>386</v>
      </c>
      <c r="G99" s="18">
        <v>0</v>
      </c>
      <c r="H99" s="18" t="s">
        <v>386</v>
      </c>
      <c r="I99" s="18" t="s">
        <v>386</v>
      </c>
      <c r="J99" s="18" t="s">
        <v>386</v>
      </c>
      <c r="K99" s="18" t="s">
        <v>386</v>
      </c>
      <c r="L99" s="18">
        <v>23812520.9</v>
      </c>
      <c r="M99" s="18" t="s">
        <v>386</v>
      </c>
      <c r="N99" s="18" t="s">
        <v>386</v>
      </c>
      <c r="O99" s="18">
        <v>29406236.9</v>
      </c>
      <c r="P99" s="18">
        <v>29406236.9</v>
      </c>
    </row>
    <row r="100" ht="38" customHeight="1">
      <c r="A100" s="11" t="s">
        <v>305</v>
      </c>
      <c r="B100" s="10" t="s">
        <v>306</v>
      </c>
      <c r="C100" s="10" t="s">
        <v>275</v>
      </c>
      <c r="D100" s="18">
        <v>11810301</v>
      </c>
      <c r="E100" s="18">
        <v>1250000</v>
      </c>
      <c r="F100" s="18" t="s">
        <v>386</v>
      </c>
      <c r="G100" s="18">
        <v>0</v>
      </c>
      <c r="H100" s="18" t="s">
        <v>386</v>
      </c>
      <c r="I100" s="18" t="s">
        <v>386</v>
      </c>
      <c r="J100" s="18" t="s">
        <v>386</v>
      </c>
      <c r="K100" s="18" t="s">
        <v>386</v>
      </c>
      <c r="L100" s="18">
        <v>10560301</v>
      </c>
      <c r="M100" s="18" t="s">
        <v>386</v>
      </c>
      <c r="N100" s="18" t="s">
        <v>386</v>
      </c>
      <c r="O100" s="18">
        <v>11810301</v>
      </c>
      <c r="P100" s="18">
        <v>11810301</v>
      </c>
    </row>
    <row r="101" ht="25" customHeight="1">
      <c r="A101" s="11" t="s">
        <v>309</v>
      </c>
      <c r="B101" s="10" t="s">
        <v>310</v>
      </c>
      <c r="C101" s="10" t="s">
        <v>275</v>
      </c>
      <c r="D101" s="18" t="s">
        <v>386</v>
      </c>
      <c r="E101" s="18" t="s">
        <v>386</v>
      </c>
      <c r="F101" s="18" t="s">
        <v>386</v>
      </c>
      <c r="G101" s="18" t="s">
        <v>386</v>
      </c>
      <c r="H101" s="18" t="s">
        <v>386</v>
      </c>
      <c r="I101" s="18" t="s">
        <v>386</v>
      </c>
      <c r="J101" s="18" t="s">
        <v>386</v>
      </c>
      <c r="K101" s="18" t="s">
        <v>386</v>
      </c>
      <c r="L101" s="18" t="s">
        <v>386</v>
      </c>
      <c r="M101" s="18" t="s">
        <v>386</v>
      </c>
      <c r="N101" s="18" t="s">
        <v>386</v>
      </c>
      <c r="O101" s="18">
        <v>0</v>
      </c>
      <c r="P101" s="18">
        <v>0</v>
      </c>
    </row>
    <row r="102" ht="25" customHeight="1">
      <c r="A102" s="11" t="s">
        <v>312</v>
      </c>
      <c r="B102" s="10" t="s">
        <v>313</v>
      </c>
      <c r="C102" s="10" t="s">
        <v>275</v>
      </c>
      <c r="D102" s="18" t="s">
        <v>386</v>
      </c>
      <c r="E102" s="18" t="s">
        <v>386</v>
      </c>
      <c r="F102" s="18" t="s">
        <v>386</v>
      </c>
      <c r="G102" s="18" t="s">
        <v>386</v>
      </c>
      <c r="H102" s="18" t="s">
        <v>386</v>
      </c>
      <c r="I102" s="18" t="s">
        <v>386</v>
      </c>
      <c r="J102" s="18" t="s">
        <v>386</v>
      </c>
      <c r="K102" s="18" t="s">
        <v>386</v>
      </c>
      <c r="L102" s="18" t="s">
        <v>386</v>
      </c>
      <c r="M102" s="18" t="s">
        <v>386</v>
      </c>
      <c r="N102" s="18" t="s">
        <v>386</v>
      </c>
      <c r="O102" s="18">
        <v>0</v>
      </c>
      <c r="P102" s="18">
        <v>0</v>
      </c>
    </row>
    <row r="103" ht="50" customHeight="1">
      <c r="A103" s="11" t="s">
        <v>316</v>
      </c>
      <c r="B103" s="10" t="s">
        <v>317</v>
      </c>
      <c r="C103" s="10" t="s">
        <v>275</v>
      </c>
      <c r="D103" s="18">
        <v>37500</v>
      </c>
      <c r="E103" s="18">
        <v>37500</v>
      </c>
      <c r="F103" s="18" t="s">
        <v>386</v>
      </c>
      <c r="G103" s="18" t="s">
        <v>386</v>
      </c>
      <c r="H103" s="18" t="s">
        <v>386</v>
      </c>
      <c r="I103" s="18" t="s">
        <v>386</v>
      </c>
      <c r="J103" s="18" t="s">
        <v>386</v>
      </c>
      <c r="K103" s="18" t="s">
        <v>386</v>
      </c>
      <c r="L103" s="18" t="s">
        <v>386</v>
      </c>
      <c r="M103" s="18" t="s">
        <v>386</v>
      </c>
      <c r="N103" s="18" t="s">
        <v>386</v>
      </c>
      <c r="O103" s="18">
        <v>37500</v>
      </c>
      <c r="P103" s="18">
        <v>37500</v>
      </c>
    </row>
    <row r="104" ht="25" customHeight="1">
      <c r="A104" s="11" t="s">
        <v>320</v>
      </c>
      <c r="B104" s="10" t="s">
        <v>321</v>
      </c>
      <c r="C104" s="10" t="s">
        <v>275</v>
      </c>
      <c r="D104" s="18">
        <v>7358732.78</v>
      </c>
      <c r="E104" s="18" t="s">
        <v>386</v>
      </c>
      <c r="F104" s="18" t="s">
        <v>386</v>
      </c>
      <c r="G104" s="18">
        <v>0</v>
      </c>
      <c r="H104" s="18" t="s">
        <v>386</v>
      </c>
      <c r="I104" s="18" t="s">
        <v>386</v>
      </c>
      <c r="J104" s="18" t="s">
        <v>386</v>
      </c>
      <c r="K104" s="18" t="s">
        <v>386</v>
      </c>
      <c r="L104" s="18">
        <v>7358732.78</v>
      </c>
      <c r="M104" s="18" t="s">
        <v>386</v>
      </c>
      <c r="N104" s="18" t="s">
        <v>386</v>
      </c>
      <c r="O104" s="18">
        <v>7358732.78</v>
      </c>
      <c r="P104" s="18">
        <v>7358732.78</v>
      </c>
    </row>
    <row r="105" ht="25" customHeight="1">
      <c r="A105" s="11" t="s">
        <v>324</v>
      </c>
      <c r="B105" s="10" t="s">
        <v>325</v>
      </c>
      <c r="C105" s="10" t="s">
        <v>275</v>
      </c>
      <c r="D105" s="18">
        <v>2793666</v>
      </c>
      <c r="E105" s="18">
        <v>1906216</v>
      </c>
      <c r="F105" s="18" t="s">
        <v>386</v>
      </c>
      <c r="G105" s="18" t="s">
        <v>386</v>
      </c>
      <c r="H105" s="18" t="s">
        <v>386</v>
      </c>
      <c r="I105" s="18" t="s">
        <v>386</v>
      </c>
      <c r="J105" s="18" t="s">
        <v>386</v>
      </c>
      <c r="K105" s="18" t="s">
        <v>386</v>
      </c>
      <c r="L105" s="18">
        <v>887450</v>
      </c>
      <c r="M105" s="18" t="s">
        <v>386</v>
      </c>
      <c r="N105" s="18" t="s">
        <v>386</v>
      </c>
      <c r="O105" s="18">
        <v>2793666</v>
      </c>
      <c r="P105" s="18">
        <v>2793666</v>
      </c>
    </row>
    <row r="106" ht="25" customHeight="1">
      <c r="A106" s="11" t="s">
        <v>328</v>
      </c>
      <c r="B106" s="10" t="s">
        <v>329</v>
      </c>
      <c r="C106" s="10" t="s">
        <v>275</v>
      </c>
      <c r="D106" s="18">
        <v>600000</v>
      </c>
      <c r="E106" s="18">
        <v>100000</v>
      </c>
      <c r="F106" s="18" t="s">
        <v>386</v>
      </c>
      <c r="G106" s="18" t="s">
        <v>386</v>
      </c>
      <c r="H106" s="18" t="s">
        <v>386</v>
      </c>
      <c r="I106" s="18" t="s">
        <v>386</v>
      </c>
      <c r="J106" s="18" t="s">
        <v>386</v>
      </c>
      <c r="K106" s="18" t="s">
        <v>386</v>
      </c>
      <c r="L106" s="18">
        <v>500000</v>
      </c>
      <c r="M106" s="18" t="s">
        <v>386</v>
      </c>
      <c r="N106" s="18" t="s">
        <v>386</v>
      </c>
      <c r="O106" s="18">
        <v>600000</v>
      </c>
      <c r="P106" s="18">
        <v>600000</v>
      </c>
    </row>
    <row r="107" ht="50" customHeight="1">
      <c r="A107" s="11" t="s">
        <v>330</v>
      </c>
      <c r="B107" s="10" t="s">
        <v>331</v>
      </c>
      <c r="C107" s="10" t="s">
        <v>275</v>
      </c>
      <c r="D107" s="18">
        <v>6606037.12</v>
      </c>
      <c r="E107" s="18">
        <v>2300000</v>
      </c>
      <c r="F107" s="18" t="s">
        <v>386</v>
      </c>
      <c r="G107" s="18">
        <v>0</v>
      </c>
      <c r="H107" s="18" t="s">
        <v>386</v>
      </c>
      <c r="I107" s="18" t="s">
        <v>386</v>
      </c>
      <c r="J107" s="18" t="s">
        <v>386</v>
      </c>
      <c r="K107" s="18" t="s">
        <v>386</v>
      </c>
      <c r="L107" s="18">
        <v>4306037.12</v>
      </c>
      <c r="M107" s="18" t="s">
        <v>386</v>
      </c>
      <c r="N107" s="18" t="s">
        <v>386</v>
      </c>
      <c r="O107" s="18">
        <v>6606037.12</v>
      </c>
      <c r="P107" s="18">
        <v>6606037.12</v>
      </c>
    </row>
    <row r="108" ht="50" customHeight="1">
      <c r="A108" s="11" t="s">
        <v>334</v>
      </c>
      <c r="B108" s="10" t="s">
        <v>335</v>
      </c>
      <c r="C108" s="10" t="s">
        <v>275</v>
      </c>
      <c r="D108" s="18">
        <v>200000</v>
      </c>
      <c r="E108" s="18" t="s">
        <v>386</v>
      </c>
      <c r="F108" s="18" t="s">
        <v>386</v>
      </c>
      <c r="G108" s="18" t="s">
        <v>386</v>
      </c>
      <c r="H108" s="18" t="s">
        <v>386</v>
      </c>
      <c r="I108" s="18" t="s">
        <v>386</v>
      </c>
      <c r="J108" s="18" t="s">
        <v>386</v>
      </c>
      <c r="K108" s="18" t="s">
        <v>386</v>
      </c>
      <c r="L108" s="18">
        <v>200000</v>
      </c>
      <c r="M108" s="18" t="s">
        <v>386</v>
      </c>
      <c r="N108" s="18" t="s">
        <v>386</v>
      </c>
      <c r="O108" s="18">
        <v>200000</v>
      </c>
      <c r="P108" s="18">
        <v>200000</v>
      </c>
    </row>
    <row r="109" ht="75" customHeight="1">
      <c r="A109" s="11" t="s">
        <v>336</v>
      </c>
      <c r="B109" s="10" t="s">
        <v>337</v>
      </c>
      <c r="C109" s="10" t="s">
        <v>275</v>
      </c>
      <c r="D109" s="18" t="s">
        <v>386</v>
      </c>
      <c r="E109" s="18" t="s">
        <v>386</v>
      </c>
      <c r="F109" s="18" t="s">
        <v>386</v>
      </c>
      <c r="G109" s="18" t="s">
        <v>386</v>
      </c>
      <c r="H109" s="18" t="s">
        <v>386</v>
      </c>
      <c r="I109" s="18" t="s">
        <v>386</v>
      </c>
      <c r="J109" s="18" t="s">
        <v>386</v>
      </c>
      <c r="K109" s="18" t="s">
        <v>386</v>
      </c>
      <c r="L109" s="18" t="s">
        <v>386</v>
      </c>
      <c r="M109" s="18" t="s">
        <v>386</v>
      </c>
      <c r="N109" s="18" t="s">
        <v>386</v>
      </c>
      <c r="O109" s="18">
        <v>0</v>
      </c>
      <c r="P109" s="18">
        <v>0</v>
      </c>
    </row>
    <row r="110" ht="88" customHeight="1">
      <c r="A110" s="11" t="s">
        <v>339</v>
      </c>
      <c r="B110" s="10" t="s">
        <v>340</v>
      </c>
      <c r="C110" s="10" t="s">
        <v>341</v>
      </c>
      <c r="D110" s="18" t="s">
        <v>386</v>
      </c>
      <c r="E110" s="18" t="s">
        <v>386</v>
      </c>
      <c r="F110" s="18" t="s">
        <v>386</v>
      </c>
      <c r="G110" s="18" t="s">
        <v>386</v>
      </c>
      <c r="H110" s="18" t="s">
        <v>386</v>
      </c>
      <c r="I110" s="18" t="s">
        <v>386</v>
      </c>
      <c r="J110" s="18" t="s">
        <v>386</v>
      </c>
      <c r="K110" s="18" t="s">
        <v>386</v>
      </c>
      <c r="L110" s="18" t="s">
        <v>386</v>
      </c>
      <c r="M110" s="18" t="s">
        <v>386</v>
      </c>
      <c r="N110" s="18" t="s">
        <v>386</v>
      </c>
      <c r="O110" s="18">
        <v>0</v>
      </c>
      <c r="P110" s="18">
        <v>0</v>
      </c>
    </row>
    <row r="111" ht="25" customHeight="1">
      <c r="A111" s="11" t="s">
        <v>342</v>
      </c>
      <c r="B111" s="10" t="s">
        <v>343</v>
      </c>
      <c r="C111" s="10" t="s">
        <v>344</v>
      </c>
      <c r="D111" s="18">
        <v>38279700.12</v>
      </c>
      <c r="E111" s="18">
        <v>31838098.84</v>
      </c>
      <c r="F111" s="18" t="s">
        <v>386</v>
      </c>
      <c r="G111" s="18" t="s">
        <v>386</v>
      </c>
      <c r="H111" s="18" t="s">
        <v>386</v>
      </c>
      <c r="I111" s="18" t="s">
        <v>386</v>
      </c>
      <c r="J111" s="18" t="s">
        <v>386</v>
      </c>
      <c r="K111" s="18" t="s">
        <v>386</v>
      </c>
      <c r="L111" s="18">
        <v>6441601.28</v>
      </c>
      <c r="M111" s="18" t="s">
        <v>386</v>
      </c>
      <c r="N111" s="18" t="s">
        <v>386</v>
      </c>
      <c r="O111" s="18">
        <v>38279700.12</v>
      </c>
      <c r="P111" s="18">
        <v>38279700.12</v>
      </c>
    </row>
    <row r="112" ht="50" customHeight="1">
      <c r="A112" s="11" t="s">
        <v>345</v>
      </c>
      <c r="B112" s="10" t="s">
        <v>346</v>
      </c>
      <c r="C112" s="10" t="s">
        <v>347</v>
      </c>
      <c r="D112" s="18" t="s">
        <v>386</v>
      </c>
      <c r="E112" s="18" t="s">
        <v>386</v>
      </c>
      <c r="F112" s="18" t="s">
        <v>386</v>
      </c>
      <c r="G112" s="18" t="s">
        <v>386</v>
      </c>
      <c r="H112" s="18" t="s">
        <v>386</v>
      </c>
      <c r="I112" s="18" t="s">
        <v>386</v>
      </c>
      <c r="J112" s="18" t="s">
        <v>386</v>
      </c>
      <c r="K112" s="18" t="s">
        <v>386</v>
      </c>
      <c r="L112" s="18" t="s">
        <v>386</v>
      </c>
      <c r="M112" s="18" t="s">
        <v>386</v>
      </c>
      <c r="N112" s="18" t="s">
        <v>386</v>
      </c>
      <c r="O112" s="18">
        <v>0</v>
      </c>
      <c r="P112" s="18">
        <v>0</v>
      </c>
    </row>
    <row r="113" ht="63" customHeight="1">
      <c r="A113" s="11" t="s">
        <v>348</v>
      </c>
      <c r="B113" s="10" t="s">
        <v>349</v>
      </c>
      <c r="C113" s="10" t="s">
        <v>350</v>
      </c>
      <c r="D113" s="18" t="s">
        <v>386</v>
      </c>
      <c r="E113" s="18" t="s">
        <v>386</v>
      </c>
      <c r="F113" s="18" t="s">
        <v>386</v>
      </c>
      <c r="G113" s="18" t="s">
        <v>386</v>
      </c>
      <c r="H113" s="18" t="s">
        <v>386</v>
      </c>
      <c r="I113" s="18" t="s">
        <v>386</v>
      </c>
      <c r="J113" s="18" t="s">
        <v>386</v>
      </c>
      <c r="K113" s="18" t="s">
        <v>386</v>
      </c>
      <c r="L113" s="18" t="s">
        <v>386</v>
      </c>
      <c r="M113" s="18" t="s">
        <v>386</v>
      </c>
      <c r="N113" s="18" t="s">
        <v>386</v>
      </c>
      <c r="O113" s="18">
        <v>0</v>
      </c>
      <c r="P113" s="18">
        <v>0</v>
      </c>
    </row>
    <row r="114" ht="50" customHeight="1">
      <c r="A114" s="11" t="s">
        <v>351</v>
      </c>
      <c r="B114" s="10" t="s">
        <v>352</v>
      </c>
      <c r="C114" s="10" t="s">
        <v>353</v>
      </c>
      <c r="D114" s="18" t="s">
        <v>386</v>
      </c>
      <c r="E114" s="18" t="s">
        <v>386</v>
      </c>
      <c r="F114" s="18" t="s">
        <v>386</v>
      </c>
      <c r="G114" s="18" t="s">
        <v>386</v>
      </c>
      <c r="H114" s="18" t="s">
        <v>386</v>
      </c>
      <c r="I114" s="18" t="s">
        <v>386</v>
      </c>
      <c r="J114" s="18" t="s">
        <v>386</v>
      </c>
      <c r="K114" s="18" t="s">
        <v>386</v>
      </c>
      <c r="L114" s="18" t="s">
        <v>386</v>
      </c>
      <c r="M114" s="18" t="s">
        <v>386</v>
      </c>
      <c r="N114" s="18" t="s">
        <v>386</v>
      </c>
      <c r="O114" s="18">
        <v>0</v>
      </c>
      <c r="P114" s="18">
        <v>0</v>
      </c>
    </row>
    <row r="115" ht="25" customHeight="1">
      <c r="A115" s="11" t="s">
        <v>354</v>
      </c>
      <c r="B115" s="10" t="s">
        <v>355</v>
      </c>
      <c r="C115" s="10" t="s">
        <v>356</v>
      </c>
      <c r="D115" s="18" t="s">
        <v>386</v>
      </c>
      <c r="E115" s="18" t="s">
        <v>386</v>
      </c>
      <c r="F115" s="18" t="s">
        <v>386</v>
      </c>
      <c r="G115" s="18" t="s">
        <v>386</v>
      </c>
      <c r="H115" s="18" t="s">
        <v>386</v>
      </c>
      <c r="I115" s="18" t="s">
        <v>386</v>
      </c>
      <c r="J115" s="18" t="s">
        <v>386</v>
      </c>
      <c r="K115" s="18" t="s">
        <v>386</v>
      </c>
      <c r="L115" s="18" t="s">
        <v>386</v>
      </c>
      <c r="M115" s="18" t="s">
        <v>386</v>
      </c>
      <c r="N115" s="18" t="s">
        <v>386</v>
      </c>
      <c r="O115" s="18">
        <v>0</v>
      </c>
      <c r="P115" s="18">
        <v>0</v>
      </c>
    </row>
    <row r="116" ht="38" customHeight="1">
      <c r="A116" s="11" t="s">
        <v>357</v>
      </c>
      <c r="B116" s="10" t="s">
        <v>358</v>
      </c>
      <c r="C116" s="10"/>
      <c r="D116" s="18" t="s">
        <v>386</v>
      </c>
      <c r="E116" s="18" t="s">
        <v>386</v>
      </c>
      <c r="F116" s="18" t="s">
        <v>386</v>
      </c>
      <c r="G116" s="18" t="s">
        <v>386</v>
      </c>
      <c r="H116" s="18" t="s">
        <v>386</v>
      </c>
      <c r="I116" s="18" t="s">
        <v>386</v>
      </c>
      <c r="J116" s="18" t="s">
        <v>386</v>
      </c>
      <c r="K116" s="18" t="s">
        <v>386</v>
      </c>
      <c r="L116" s="18" t="s">
        <v>386</v>
      </c>
      <c r="M116" s="18" t="s">
        <v>386</v>
      </c>
      <c r="N116" s="18" t="s">
        <v>386</v>
      </c>
      <c r="O116" s="18">
        <v>0</v>
      </c>
      <c r="P116" s="18">
        <v>0</v>
      </c>
    </row>
    <row r="117" ht="25" customHeight="1">
      <c r="A117" s="11" t="s">
        <v>359</v>
      </c>
      <c r="B117" s="10" t="s">
        <v>360</v>
      </c>
      <c r="C117" s="10"/>
      <c r="D117" s="18" t="s">
        <v>386</v>
      </c>
      <c r="E117" s="18" t="s">
        <v>386</v>
      </c>
      <c r="F117" s="18" t="s">
        <v>386</v>
      </c>
      <c r="G117" s="18" t="s">
        <v>386</v>
      </c>
      <c r="H117" s="18" t="s">
        <v>386</v>
      </c>
      <c r="I117" s="18" t="s">
        <v>386</v>
      </c>
      <c r="J117" s="18" t="s">
        <v>386</v>
      </c>
      <c r="K117" s="18" t="s">
        <v>386</v>
      </c>
      <c r="L117" s="18" t="s">
        <v>386</v>
      </c>
      <c r="M117" s="18" t="s">
        <v>386</v>
      </c>
      <c r="N117" s="18" t="s">
        <v>386</v>
      </c>
      <c r="O117" s="18">
        <v>0</v>
      </c>
      <c r="P117" s="18">
        <v>0</v>
      </c>
    </row>
    <row r="118" ht="25" customHeight="1">
      <c r="A118" s="11" t="s">
        <v>361</v>
      </c>
      <c r="B118" s="10" t="s">
        <v>362</v>
      </c>
      <c r="C118" s="10"/>
      <c r="D118" s="18" t="s">
        <v>386</v>
      </c>
      <c r="E118" s="18" t="s">
        <v>386</v>
      </c>
      <c r="F118" s="18" t="s">
        <v>386</v>
      </c>
      <c r="G118" s="18" t="s">
        <v>386</v>
      </c>
      <c r="H118" s="18" t="s">
        <v>386</v>
      </c>
      <c r="I118" s="18" t="s">
        <v>386</v>
      </c>
      <c r="J118" s="18" t="s">
        <v>386</v>
      </c>
      <c r="K118" s="18" t="s">
        <v>386</v>
      </c>
      <c r="L118" s="18" t="s">
        <v>386</v>
      </c>
      <c r="M118" s="18" t="s">
        <v>386</v>
      </c>
      <c r="N118" s="18" t="s">
        <v>386</v>
      </c>
      <c r="O118" s="18">
        <v>0</v>
      </c>
      <c r="P118" s="18">
        <v>0</v>
      </c>
    </row>
    <row r="119" ht="25" customHeight="1">
      <c r="A119" s="11" t="s">
        <v>363</v>
      </c>
      <c r="B119" s="10" t="s">
        <v>364</v>
      </c>
      <c r="C119" s="10" t="s">
        <v>95</v>
      </c>
      <c r="D119" s="18">
        <v>0</v>
      </c>
      <c r="E119" s="18" t="s">
        <v>386</v>
      </c>
      <c r="F119" s="18" t="s">
        <v>386</v>
      </c>
      <c r="G119" s="18" t="s">
        <v>386</v>
      </c>
      <c r="H119" s="18" t="s">
        <v>386</v>
      </c>
      <c r="I119" s="18" t="s">
        <v>386</v>
      </c>
      <c r="J119" s="18" t="s">
        <v>386</v>
      </c>
      <c r="K119" s="18" t="s">
        <v>386</v>
      </c>
      <c r="L119" s="18">
        <v>0</v>
      </c>
      <c r="M119" s="18" t="s">
        <v>386</v>
      </c>
      <c r="N119" s="18" t="s">
        <v>386</v>
      </c>
      <c r="O119" s="18">
        <v>0</v>
      </c>
      <c r="P119" s="18">
        <v>0</v>
      </c>
    </row>
    <row r="120" ht="38" customHeight="1">
      <c r="A120" s="11" t="s">
        <v>365</v>
      </c>
      <c r="B120" s="10" t="s">
        <v>366</v>
      </c>
      <c r="C120" s="10" t="s">
        <v>367</v>
      </c>
      <c r="D120" s="18" t="s">
        <v>386</v>
      </c>
      <c r="E120" s="18" t="s">
        <v>386</v>
      </c>
      <c r="F120" s="18" t="s">
        <v>386</v>
      </c>
      <c r="G120" s="18" t="s">
        <v>386</v>
      </c>
      <c r="H120" s="18" t="s">
        <v>386</v>
      </c>
      <c r="I120" s="18" t="s">
        <v>386</v>
      </c>
      <c r="J120" s="18" t="s">
        <v>386</v>
      </c>
      <c r="K120" s="18" t="s">
        <v>386</v>
      </c>
      <c r="L120" s="18" t="s">
        <v>386</v>
      </c>
      <c r="M120" s="18" t="s">
        <v>386</v>
      </c>
      <c r="N120" s="18" t="s">
        <v>386</v>
      </c>
      <c r="O120" s="18">
        <v>0</v>
      </c>
      <c r="P120" s="18">
        <v>0</v>
      </c>
    </row>
    <row r="121" ht="25" customHeight="1">
      <c r="A121" s="11" t="s">
        <v>368</v>
      </c>
      <c r="B121" s="10" t="s">
        <v>369</v>
      </c>
      <c r="C121" s="10" t="s">
        <v>367</v>
      </c>
      <c r="D121" s="18" t="s">
        <v>386</v>
      </c>
      <c r="E121" s="18" t="s">
        <v>386</v>
      </c>
      <c r="F121" s="18" t="s">
        <v>386</v>
      </c>
      <c r="G121" s="18" t="s">
        <v>386</v>
      </c>
      <c r="H121" s="18" t="s">
        <v>386</v>
      </c>
      <c r="I121" s="18" t="s">
        <v>386</v>
      </c>
      <c r="J121" s="18" t="s">
        <v>386</v>
      </c>
      <c r="K121" s="18" t="s">
        <v>386</v>
      </c>
      <c r="L121" s="18" t="s">
        <v>386</v>
      </c>
      <c r="M121" s="18" t="s">
        <v>386</v>
      </c>
      <c r="N121" s="18" t="s">
        <v>386</v>
      </c>
      <c r="O121" s="18">
        <v>0</v>
      </c>
      <c r="P121" s="18">
        <v>0</v>
      </c>
    </row>
  </sheetData>
  <sheetProtection password="9A93" sheet="1" objects="1" scenarios="1"/>
  <mergeCells>
    <mergeCell ref="A2:P2"/>
    <mergeCell ref="A4:A8"/>
    <mergeCell ref="B4:B8"/>
    <mergeCell ref="C4:C8"/>
    <mergeCell ref="D4:P4"/>
    <mergeCell ref="D5:N5"/>
    <mergeCell ref="O5:P5"/>
    <mergeCell ref="D6:D8"/>
    <mergeCell ref="E6:N6"/>
    <mergeCell ref="E7:F7"/>
    <mergeCell ref="G7:H7"/>
    <mergeCell ref="I7:I8"/>
    <mergeCell ref="J7:K7"/>
    <mergeCell ref="L7:N7"/>
    <mergeCell ref="O7:O8"/>
    <mergeCell ref="P7:P8"/>
  </mergeCells>
  <phoneticPr fontId="0" type="noConversion"/>
  <pageMargins left="0.4" right="0.4" top="0.4" bottom="0.4" header="0.1" footer="0.1"/>
  <pageSetup paperSize="9" fitToHeight="0" orientation="landscape" verticalDpi="0" r:id="rId9"/>
  <headerFooter>
    <oddHeader>&amp;R&amp;R&amp;"Verdana,����������" &amp;12 &amp;K00-00923850.O54.209699</oddHeader>
    <oddFooter>&amp;L&amp;L&amp;"Verdana,����������"&amp;K000000&amp;L&amp;"Verdana,����������"&amp;K00-014</oddFooter>
  </headerFooter>
</worksheet>
</file>